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c\Desktop\Kurt HP85032B Calibration\"/>
    </mc:Choice>
  </mc:AlternateContent>
  <bookViews>
    <workbookView xWindow="0" yWindow="0" windowWidth="20490" windowHeight="8340"/>
  </bookViews>
  <sheets>
    <sheet name="St. vs Enh. (Thru)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2" i="7" l="1"/>
  <c r="S442" i="7"/>
  <c r="T442" i="7" s="1"/>
  <c r="V442" i="7"/>
  <c r="W442" i="7"/>
  <c r="AE442" i="7"/>
  <c r="AH442" i="7"/>
  <c r="AI442" i="7"/>
  <c r="AK442" i="7"/>
  <c r="R443" i="7"/>
  <c r="AH443" i="7" s="1"/>
  <c r="S443" i="7"/>
  <c r="V443" i="7"/>
  <c r="W443" i="7" s="1"/>
  <c r="AE443" i="7" s="1"/>
  <c r="AI443" i="7"/>
  <c r="R444" i="7"/>
  <c r="AH444" i="7" s="1"/>
  <c r="S444" i="7"/>
  <c r="V444" i="7"/>
  <c r="W444" i="7" s="1"/>
  <c r="AE444" i="7" s="1"/>
  <c r="AI444" i="7"/>
  <c r="R445" i="7"/>
  <c r="S445" i="7"/>
  <c r="T445" i="7" s="1"/>
  <c r="V445" i="7"/>
  <c r="W445" i="7" s="1"/>
  <c r="AE445" i="7" s="1"/>
  <c r="AH445" i="7"/>
  <c r="AI445" i="7"/>
  <c r="R446" i="7"/>
  <c r="U446" i="7" s="1"/>
  <c r="S446" i="7"/>
  <c r="T446" i="7"/>
  <c r="AJ446" i="7" s="1"/>
  <c r="V446" i="7"/>
  <c r="W446" i="7"/>
  <c r="AE446" i="7" s="1"/>
  <c r="AH446" i="7"/>
  <c r="AI446" i="7"/>
  <c r="AK446" i="7"/>
  <c r="R447" i="7"/>
  <c r="S447" i="7"/>
  <c r="T447" i="7"/>
  <c r="AJ447" i="7" s="1"/>
  <c r="U447" i="7"/>
  <c r="AD447" i="7" s="1"/>
  <c r="V447" i="7"/>
  <c r="W447" i="7"/>
  <c r="AE447" i="7" s="1"/>
  <c r="Z447" i="7"/>
  <c r="AL447" i="7" s="1"/>
  <c r="AH447" i="7"/>
  <c r="AI447" i="7"/>
  <c r="AK447" i="7"/>
  <c r="R448" i="7"/>
  <c r="S448" i="7"/>
  <c r="T448" i="7"/>
  <c r="AJ448" i="7" s="1"/>
  <c r="U448" i="7"/>
  <c r="AD448" i="7" s="1"/>
  <c r="V448" i="7"/>
  <c r="W448" i="7"/>
  <c r="AE448" i="7" s="1"/>
  <c r="Z448" i="7"/>
  <c r="AL448" i="7" s="1"/>
  <c r="AH448" i="7"/>
  <c r="AI448" i="7"/>
  <c r="AK448" i="7"/>
  <c r="R449" i="7"/>
  <c r="S449" i="7"/>
  <c r="AI449" i="7" s="1"/>
  <c r="T449" i="7"/>
  <c r="V449" i="7"/>
  <c r="W449" i="7"/>
  <c r="AE449" i="7"/>
  <c r="AH449" i="7"/>
  <c r="AK449" i="7"/>
  <c r="R450" i="7"/>
  <c r="AH450" i="7" s="1"/>
  <c r="S450" i="7"/>
  <c r="T450" i="7" s="1"/>
  <c r="AJ450" i="7" s="1"/>
  <c r="V450" i="7"/>
  <c r="W450" i="7"/>
  <c r="AE450" i="7"/>
  <c r="AK450" i="7"/>
  <c r="R451" i="7"/>
  <c r="AH451" i="7" s="1"/>
  <c r="S451" i="7"/>
  <c r="V451" i="7"/>
  <c r="W451" i="7" s="1"/>
  <c r="AE451" i="7" s="1"/>
  <c r="AI451" i="7"/>
  <c r="R452" i="7"/>
  <c r="AH452" i="7" s="1"/>
  <c r="S452" i="7"/>
  <c r="V452" i="7"/>
  <c r="W452" i="7" s="1"/>
  <c r="AE452" i="7" s="1"/>
  <c r="AI452" i="7"/>
  <c r="R453" i="7"/>
  <c r="S453" i="7"/>
  <c r="T453" i="7"/>
  <c r="V453" i="7"/>
  <c r="W453" i="7" s="1"/>
  <c r="AE453" i="7" s="1"/>
  <c r="AH453" i="7"/>
  <c r="AI453" i="7"/>
  <c r="R454" i="7"/>
  <c r="U454" i="7" s="1"/>
  <c r="X454" i="7" s="1"/>
  <c r="AF454" i="7" s="1"/>
  <c r="S454" i="7"/>
  <c r="T454" i="7"/>
  <c r="AJ454" i="7" s="1"/>
  <c r="V454" i="7"/>
  <c r="W454" i="7"/>
  <c r="AE454" i="7" s="1"/>
  <c r="AH454" i="7"/>
  <c r="AI454" i="7"/>
  <c r="AK454" i="7"/>
  <c r="R455" i="7"/>
  <c r="S455" i="7"/>
  <c r="T455" i="7"/>
  <c r="AJ455" i="7" s="1"/>
  <c r="U455" i="7"/>
  <c r="AD455" i="7" s="1"/>
  <c r="V455" i="7"/>
  <c r="W455" i="7"/>
  <c r="Z455" i="7"/>
  <c r="AL455" i="7" s="1"/>
  <c r="AE455" i="7"/>
  <c r="AH455" i="7"/>
  <c r="AI455" i="7"/>
  <c r="AK455" i="7"/>
  <c r="R456" i="7"/>
  <c r="AH456" i="7" s="1"/>
  <c r="S456" i="7"/>
  <c r="V456" i="7"/>
  <c r="W456" i="7"/>
  <c r="AE456" i="7" s="1"/>
  <c r="AI456" i="7"/>
  <c r="AK456" i="7"/>
  <c r="R457" i="7"/>
  <c r="S457" i="7"/>
  <c r="V457" i="7"/>
  <c r="W457" i="7"/>
  <c r="AE457" i="7" s="1"/>
  <c r="AH457" i="7"/>
  <c r="AI457" i="7"/>
  <c r="AK457" i="7"/>
  <c r="R458" i="7"/>
  <c r="S458" i="7"/>
  <c r="T458" i="7" s="1"/>
  <c r="AJ458" i="7" s="1"/>
  <c r="V458" i="7"/>
  <c r="AK458" i="7" s="1"/>
  <c r="W458" i="7"/>
  <c r="AE458" i="7" s="1"/>
  <c r="AH458" i="7"/>
  <c r="AI458" i="7"/>
  <c r="R459" i="7"/>
  <c r="AH459" i="7" s="1"/>
  <c r="S459" i="7"/>
  <c r="T459" i="7" s="1"/>
  <c r="AJ459" i="7" s="1"/>
  <c r="V459" i="7"/>
  <c r="W459" i="7"/>
  <c r="AE459" i="7"/>
  <c r="AK459" i="7"/>
  <c r="R460" i="7"/>
  <c r="AH460" i="7" s="1"/>
  <c r="S460" i="7"/>
  <c r="V460" i="7"/>
  <c r="W460" i="7"/>
  <c r="AE460" i="7" s="1"/>
  <c r="AI460" i="7"/>
  <c r="AK460" i="7"/>
  <c r="R461" i="7"/>
  <c r="S461" i="7"/>
  <c r="V461" i="7"/>
  <c r="AK461" i="7" s="1"/>
  <c r="W461" i="7"/>
  <c r="AE461" i="7" s="1"/>
  <c r="AH461" i="7"/>
  <c r="R462" i="7"/>
  <c r="U462" i="7" s="1"/>
  <c r="S462" i="7"/>
  <c r="T462" i="7"/>
  <c r="AJ462" i="7" s="1"/>
  <c r="V462" i="7"/>
  <c r="W462" i="7"/>
  <c r="AE462" i="7" s="1"/>
  <c r="Z462" i="7"/>
  <c r="AL462" i="7" s="1"/>
  <c r="AH462" i="7"/>
  <c r="AI462" i="7"/>
  <c r="AK462" i="7"/>
  <c r="R463" i="7"/>
  <c r="S463" i="7"/>
  <c r="T463" i="7"/>
  <c r="AJ463" i="7" s="1"/>
  <c r="U463" i="7"/>
  <c r="AD463" i="7" s="1"/>
  <c r="V463" i="7"/>
  <c r="W463" i="7"/>
  <c r="Z463" i="7"/>
  <c r="AL463" i="7" s="1"/>
  <c r="AE463" i="7"/>
  <c r="AH463" i="7"/>
  <c r="AI463" i="7"/>
  <c r="AK463" i="7"/>
  <c r="R464" i="7"/>
  <c r="AH464" i="7" s="1"/>
  <c r="S464" i="7"/>
  <c r="V464" i="7"/>
  <c r="W464" i="7"/>
  <c r="AE464" i="7" s="1"/>
  <c r="AI464" i="7"/>
  <c r="AK464" i="7"/>
  <c r="R465" i="7"/>
  <c r="S465" i="7"/>
  <c r="V465" i="7"/>
  <c r="W465" i="7"/>
  <c r="AE465" i="7" s="1"/>
  <c r="AH465" i="7"/>
  <c r="AI465" i="7"/>
  <c r="AK465" i="7"/>
  <c r="R466" i="7"/>
  <c r="S466" i="7"/>
  <c r="T466" i="7" s="1"/>
  <c r="AJ466" i="7" s="1"/>
  <c r="V466" i="7"/>
  <c r="AK466" i="7" s="1"/>
  <c r="W466" i="7"/>
  <c r="AE466" i="7" s="1"/>
  <c r="AH466" i="7"/>
  <c r="AI466" i="7"/>
  <c r="R467" i="7"/>
  <c r="AH467" i="7" s="1"/>
  <c r="S467" i="7"/>
  <c r="T467" i="7" s="1"/>
  <c r="AJ467" i="7" s="1"/>
  <c r="V467" i="7"/>
  <c r="W467" i="7"/>
  <c r="AE467" i="7"/>
  <c r="AK467" i="7"/>
  <c r="R468" i="7"/>
  <c r="AH468" i="7" s="1"/>
  <c r="S468" i="7"/>
  <c r="V468" i="7"/>
  <c r="W468" i="7"/>
  <c r="AE468" i="7" s="1"/>
  <c r="AI468" i="7"/>
  <c r="AK468" i="7"/>
  <c r="R469" i="7"/>
  <c r="S469" i="7"/>
  <c r="V469" i="7"/>
  <c r="AK469" i="7" s="1"/>
  <c r="W469" i="7"/>
  <c r="AE469" i="7" s="1"/>
  <c r="AH469" i="7"/>
  <c r="R470" i="7"/>
  <c r="U470" i="7" s="1"/>
  <c r="S470" i="7"/>
  <c r="T470" i="7"/>
  <c r="Z470" i="7" s="1"/>
  <c r="AL470" i="7" s="1"/>
  <c r="V470" i="7"/>
  <c r="AK470" i="7" s="1"/>
  <c r="W470" i="7"/>
  <c r="AE470" i="7" s="1"/>
  <c r="AH470" i="7"/>
  <c r="AI470" i="7"/>
  <c r="R471" i="7"/>
  <c r="S471" i="7"/>
  <c r="V471" i="7"/>
  <c r="AK471" i="7" s="1"/>
  <c r="R472" i="7"/>
  <c r="S472" i="7"/>
  <c r="V472" i="7"/>
  <c r="W472" i="7" s="1"/>
  <c r="AE472" i="7" s="1"/>
  <c r="R473" i="7"/>
  <c r="S473" i="7"/>
  <c r="V473" i="7"/>
  <c r="AK473" i="7" s="1"/>
  <c r="W473" i="7"/>
  <c r="AE473" i="7" s="1"/>
  <c r="R474" i="7"/>
  <c r="S474" i="7"/>
  <c r="V474" i="7"/>
  <c r="W474" i="7" s="1"/>
  <c r="AE474" i="7" s="1"/>
  <c r="R475" i="7"/>
  <c r="S475" i="7"/>
  <c r="V475" i="7"/>
  <c r="AK475" i="7" s="1"/>
  <c r="W475" i="7"/>
  <c r="AE475" i="7" s="1"/>
  <c r="R476" i="7"/>
  <c r="S476" i="7"/>
  <c r="V476" i="7"/>
  <c r="W476" i="7" s="1"/>
  <c r="AE476" i="7" s="1"/>
  <c r="R477" i="7"/>
  <c r="AH477" i="7" s="1"/>
  <c r="S477" i="7"/>
  <c r="V477" i="7"/>
  <c r="W477" i="7" s="1"/>
  <c r="AE477" i="7" s="1"/>
  <c r="AI477" i="7"/>
  <c r="R478" i="7"/>
  <c r="AH478" i="7" s="1"/>
  <c r="S478" i="7"/>
  <c r="V478" i="7"/>
  <c r="AK478" i="7" s="1"/>
  <c r="W478" i="7"/>
  <c r="AE478" i="7" s="1"/>
  <c r="R479" i="7"/>
  <c r="AH479" i="7" s="1"/>
  <c r="S479" i="7"/>
  <c r="V479" i="7"/>
  <c r="W479" i="7" s="1"/>
  <c r="AE479" i="7" s="1"/>
  <c r="R480" i="7"/>
  <c r="AH480" i="7" s="1"/>
  <c r="S480" i="7"/>
  <c r="V480" i="7"/>
  <c r="W480" i="7" s="1"/>
  <c r="AE480" i="7" s="1"/>
  <c r="AI480" i="7"/>
  <c r="AK480" i="7"/>
  <c r="R481" i="7"/>
  <c r="AH481" i="7" s="1"/>
  <c r="S481" i="7"/>
  <c r="V481" i="7"/>
  <c r="W481" i="7" s="1"/>
  <c r="AE481" i="7" s="1"/>
  <c r="AI481" i="7"/>
  <c r="R482" i="7"/>
  <c r="AH482" i="7" s="1"/>
  <c r="S482" i="7"/>
  <c r="AI482" i="7" s="1"/>
  <c r="V482" i="7"/>
  <c r="AK482" i="7" s="1"/>
  <c r="W482" i="7"/>
  <c r="AE482" i="7" s="1"/>
  <c r="R483" i="7"/>
  <c r="AH483" i="7" s="1"/>
  <c r="S483" i="7"/>
  <c r="V483" i="7"/>
  <c r="W483" i="7" s="1"/>
  <c r="AE483" i="7" s="1"/>
  <c r="R484" i="7"/>
  <c r="AH484" i="7" s="1"/>
  <c r="S484" i="7"/>
  <c r="V484" i="7"/>
  <c r="W484" i="7" s="1"/>
  <c r="AE484" i="7" s="1"/>
  <c r="AK484" i="7"/>
  <c r="R485" i="7"/>
  <c r="AH485" i="7" s="1"/>
  <c r="S485" i="7"/>
  <c r="V485" i="7"/>
  <c r="W485" i="7" s="1"/>
  <c r="AE485" i="7" s="1"/>
  <c r="AI485" i="7"/>
  <c r="R486" i="7"/>
  <c r="AH486" i="7" s="1"/>
  <c r="S486" i="7"/>
  <c r="V486" i="7"/>
  <c r="AK486" i="7" s="1"/>
  <c r="W486" i="7"/>
  <c r="AE486" i="7" s="1"/>
  <c r="AI486" i="7"/>
  <c r="R487" i="7"/>
  <c r="AH487" i="7" s="1"/>
  <c r="S487" i="7"/>
  <c r="V487" i="7"/>
  <c r="AK487" i="7" s="1"/>
  <c r="W487" i="7"/>
  <c r="AE487" i="7" s="1"/>
  <c r="R488" i="7"/>
  <c r="AH488" i="7" s="1"/>
  <c r="S488" i="7"/>
  <c r="V488" i="7"/>
  <c r="W488" i="7" s="1"/>
  <c r="AE488" i="7" s="1"/>
  <c r="R489" i="7"/>
  <c r="AH489" i="7" s="1"/>
  <c r="S489" i="7"/>
  <c r="AI489" i="7" s="1"/>
  <c r="V489" i="7"/>
  <c r="W489" i="7" s="1"/>
  <c r="AE489" i="7" s="1"/>
  <c r="R490" i="7"/>
  <c r="AH490" i="7" s="1"/>
  <c r="S490" i="7"/>
  <c r="AI490" i="7" s="1"/>
  <c r="V490" i="7"/>
  <c r="AK490" i="7" s="1"/>
  <c r="R491" i="7"/>
  <c r="S491" i="7"/>
  <c r="T491" i="7" s="1"/>
  <c r="AJ491" i="7" s="1"/>
  <c r="V491" i="7"/>
  <c r="W491" i="7"/>
  <c r="AE491" i="7" s="1"/>
  <c r="AH491" i="7"/>
  <c r="AK491" i="7"/>
  <c r="R492" i="7"/>
  <c r="S492" i="7"/>
  <c r="T492" i="7"/>
  <c r="AJ492" i="7" s="1"/>
  <c r="V492" i="7"/>
  <c r="W492" i="7" s="1"/>
  <c r="AE492" i="7" s="1"/>
  <c r="AH492" i="7"/>
  <c r="R493" i="7"/>
  <c r="AH493" i="7" s="1"/>
  <c r="S493" i="7"/>
  <c r="V493" i="7"/>
  <c r="AK493" i="7" s="1"/>
  <c r="W493" i="7"/>
  <c r="AE493" i="7" s="1"/>
  <c r="R494" i="7"/>
  <c r="S494" i="7"/>
  <c r="V494" i="7"/>
  <c r="AK494" i="7" s="1"/>
  <c r="W494" i="7"/>
  <c r="AE494" i="7" s="1"/>
  <c r="AH494" i="7"/>
  <c r="R495" i="7"/>
  <c r="S495" i="7"/>
  <c r="T495" i="7"/>
  <c r="AJ495" i="7" s="1"/>
  <c r="V495" i="7"/>
  <c r="W495" i="7"/>
  <c r="AE495" i="7" s="1"/>
  <c r="AH495" i="7"/>
  <c r="AK495" i="7"/>
  <c r="R496" i="7"/>
  <c r="S496" i="7"/>
  <c r="T496" i="7"/>
  <c r="AJ496" i="7" s="1"/>
  <c r="V496" i="7"/>
  <c r="W496" i="7" s="1"/>
  <c r="AE496" i="7" s="1"/>
  <c r="AH496" i="7"/>
  <c r="R497" i="7"/>
  <c r="T497" i="7" s="1"/>
  <c r="S497" i="7"/>
  <c r="V497" i="7"/>
  <c r="W497" i="7"/>
  <c r="AE497" i="7" s="1"/>
  <c r="AI497" i="7"/>
  <c r="AK497" i="7"/>
  <c r="R498" i="7"/>
  <c r="S498" i="7"/>
  <c r="T498" i="7"/>
  <c r="V498" i="7"/>
  <c r="W498" i="7" s="1"/>
  <c r="AE498" i="7" s="1"/>
  <c r="AH498" i="7"/>
  <c r="AI498" i="7"/>
  <c r="R499" i="7"/>
  <c r="S499" i="7"/>
  <c r="AI499" i="7" s="1"/>
  <c r="T499" i="7"/>
  <c r="V499" i="7"/>
  <c r="W499" i="7"/>
  <c r="AE499" i="7"/>
  <c r="AH499" i="7"/>
  <c r="AK499" i="7"/>
  <c r="R500" i="7"/>
  <c r="AH500" i="7" s="1"/>
  <c r="S500" i="7"/>
  <c r="T500" i="7" s="1"/>
  <c r="V500" i="7"/>
  <c r="W500" i="7"/>
  <c r="AE500" i="7"/>
  <c r="AK500" i="7"/>
  <c r="R501" i="7"/>
  <c r="T501" i="7" s="1"/>
  <c r="S501" i="7"/>
  <c r="V501" i="7"/>
  <c r="W501" i="7"/>
  <c r="AE501" i="7" s="1"/>
  <c r="AI501" i="7"/>
  <c r="AK501" i="7"/>
  <c r="AP489" i="7" l="1"/>
  <c r="AQ489" i="7"/>
  <c r="AQ490" i="7"/>
  <c r="AP490" i="7"/>
  <c r="AP499" i="7"/>
  <c r="AQ499" i="7"/>
  <c r="Z466" i="7"/>
  <c r="AL466" i="7" s="1"/>
  <c r="Z458" i="7"/>
  <c r="AL458" i="7" s="1"/>
  <c r="AJ442" i="7"/>
  <c r="U442" i="7"/>
  <c r="Z442" i="7"/>
  <c r="AL442" i="7" s="1"/>
  <c r="AP449" i="7"/>
  <c r="AQ449" i="7"/>
  <c r="AQ482" i="7"/>
  <c r="AP482" i="7"/>
  <c r="AQ462" i="7"/>
  <c r="AP462" i="7"/>
  <c r="AQ454" i="7"/>
  <c r="AP454" i="7"/>
  <c r="AK452" i="7"/>
  <c r="AK451" i="7"/>
  <c r="U451" i="7"/>
  <c r="AD451" i="7" s="1"/>
  <c r="AQ448" i="7"/>
  <c r="AP448" i="7"/>
  <c r="AP447" i="7"/>
  <c r="AQ447" i="7"/>
  <c r="AQ446" i="7"/>
  <c r="AP446" i="7"/>
  <c r="AK444" i="7"/>
  <c r="U444" i="7"/>
  <c r="AD444" i="7" s="1"/>
  <c r="AK443" i="7"/>
  <c r="AP481" i="7"/>
  <c r="AQ481" i="7"/>
  <c r="AP466" i="7"/>
  <c r="AQ466" i="7"/>
  <c r="AQ458" i="7"/>
  <c r="AP458" i="7"/>
  <c r="AP445" i="7"/>
  <c r="AQ445" i="7"/>
  <c r="AP501" i="7"/>
  <c r="AQ501" i="7"/>
  <c r="AP497" i="7"/>
  <c r="AQ497" i="7"/>
  <c r="AK496" i="7"/>
  <c r="U495" i="7"/>
  <c r="AD495" i="7" s="1"/>
  <c r="AK492" i="7"/>
  <c r="U491" i="7"/>
  <c r="AD491" i="7" s="1"/>
  <c r="AP485" i="7"/>
  <c r="AQ485" i="7"/>
  <c r="AK483" i="7"/>
  <c r="AH501" i="7"/>
  <c r="AI500" i="7"/>
  <c r="AH497" i="7"/>
  <c r="U492" i="7"/>
  <c r="AQ468" i="7"/>
  <c r="AP468" i="7"/>
  <c r="T468" i="7"/>
  <c r="AJ468" i="7" s="1"/>
  <c r="AI467" i="7"/>
  <c r="U466" i="7"/>
  <c r="AQ464" i="7"/>
  <c r="AP464" i="7"/>
  <c r="T464" i="7"/>
  <c r="AJ464" i="7" s="1"/>
  <c r="AP463" i="7"/>
  <c r="AQ463" i="7"/>
  <c r="AP460" i="7"/>
  <c r="AQ460" i="7"/>
  <c r="T460" i="7"/>
  <c r="AJ460" i="7" s="1"/>
  <c r="AI459" i="7"/>
  <c r="U458" i="7"/>
  <c r="AP456" i="7"/>
  <c r="AQ456" i="7"/>
  <c r="T456" i="7"/>
  <c r="AJ456" i="7" s="1"/>
  <c r="AP455" i="7"/>
  <c r="AQ455" i="7"/>
  <c r="AQ452" i="7"/>
  <c r="AP452" i="7"/>
  <c r="Z452" i="7"/>
  <c r="AL452" i="7" s="1"/>
  <c r="T452" i="7"/>
  <c r="AJ452" i="7" s="1"/>
  <c r="AP451" i="7"/>
  <c r="AQ451" i="7"/>
  <c r="Z451" i="7"/>
  <c r="AL451" i="7" s="1"/>
  <c r="T451" i="7"/>
  <c r="AJ451" i="7" s="1"/>
  <c r="AI450" i="7"/>
  <c r="AA448" i="7"/>
  <c r="AM448" i="7" s="1"/>
  <c r="AP444" i="7"/>
  <c r="AQ444" i="7"/>
  <c r="T444" i="7"/>
  <c r="AJ444" i="7" s="1"/>
  <c r="AP443" i="7"/>
  <c r="AQ443" i="7"/>
  <c r="T443" i="7"/>
  <c r="AJ443" i="7" s="1"/>
  <c r="AQ442" i="7"/>
  <c r="AP442" i="7"/>
  <c r="AQ498" i="7"/>
  <c r="AP498" i="7"/>
  <c r="U494" i="7"/>
  <c r="X494" i="7" s="1"/>
  <c r="AF494" i="7" s="1"/>
  <c r="AP486" i="7"/>
  <c r="AQ486" i="7"/>
  <c r="AP477" i="7"/>
  <c r="AQ477" i="7"/>
  <c r="AJ470" i="7"/>
  <c r="Z454" i="7"/>
  <c r="AL454" i="7" s="1"/>
  <c r="AP453" i="7"/>
  <c r="AQ453" i="7"/>
  <c r="Z446" i="7"/>
  <c r="AL446" i="7" s="1"/>
  <c r="AP480" i="7"/>
  <c r="AQ480" i="7"/>
  <c r="AK479" i="7"/>
  <c r="AQ470" i="7"/>
  <c r="AP470" i="7"/>
  <c r="U496" i="7"/>
  <c r="T493" i="7"/>
  <c r="AJ493" i="7" s="1"/>
  <c r="AK498" i="7"/>
  <c r="T494" i="7"/>
  <c r="AJ494" i="7" s="1"/>
  <c r="W490" i="7"/>
  <c r="AE490" i="7" s="1"/>
  <c r="AK488" i="7"/>
  <c r="W471" i="7"/>
  <c r="AE471" i="7" s="1"/>
  <c r="AP465" i="7"/>
  <c r="AQ465" i="7"/>
  <c r="AP457" i="7"/>
  <c r="AQ457" i="7"/>
  <c r="AK453" i="7"/>
  <c r="AA452" i="7"/>
  <c r="AM452" i="7" s="1"/>
  <c r="AK445" i="7"/>
  <c r="U501" i="7"/>
  <c r="Z501" i="7"/>
  <c r="AL501" i="7" s="1"/>
  <c r="AJ501" i="7"/>
  <c r="U498" i="7"/>
  <c r="Z498" i="7"/>
  <c r="AL498" i="7" s="1"/>
  <c r="AJ498" i="7"/>
  <c r="U497" i="7"/>
  <c r="Z497" i="7"/>
  <c r="AL497" i="7" s="1"/>
  <c r="AJ497" i="7"/>
  <c r="X495" i="7"/>
  <c r="AF495" i="7" s="1"/>
  <c r="U499" i="7"/>
  <c r="Z499" i="7"/>
  <c r="AL499" i="7" s="1"/>
  <c r="AJ499" i="7"/>
  <c r="AA498" i="7"/>
  <c r="AM498" i="7" s="1"/>
  <c r="AD496" i="7"/>
  <c r="X496" i="7"/>
  <c r="AF496" i="7" s="1"/>
  <c r="X492" i="7"/>
  <c r="AF492" i="7" s="1"/>
  <c r="AD492" i="7"/>
  <c r="U500" i="7"/>
  <c r="Z500" i="7"/>
  <c r="AL500" i="7" s="1"/>
  <c r="AJ500" i="7"/>
  <c r="AA499" i="7"/>
  <c r="AM499" i="7" s="1"/>
  <c r="X491" i="7"/>
  <c r="AF491" i="7" s="1"/>
  <c r="AD470" i="7"/>
  <c r="X470" i="7"/>
  <c r="AF470" i="7" s="1"/>
  <c r="T469" i="7"/>
  <c r="AJ469" i="7" s="1"/>
  <c r="AD462" i="7"/>
  <c r="X462" i="7"/>
  <c r="AF462" i="7" s="1"/>
  <c r="AD446" i="7"/>
  <c r="T488" i="7"/>
  <c r="T484" i="7"/>
  <c r="T480" i="7"/>
  <c r="AI478" i="7"/>
  <c r="AK476" i="7"/>
  <c r="T476" i="7"/>
  <c r="AJ476" i="7" s="1"/>
  <c r="X476" i="7"/>
  <c r="AF476" i="7" s="1"/>
  <c r="AI476" i="7"/>
  <c r="AK474" i="7"/>
  <c r="T474" i="7"/>
  <c r="AJ474" i="7" s="1"/>
  <c r="X474" i="7"/>
  <c r="AF474" i="7" s="1"/>
  <c r="AI474" i="7"/>
  <c r="AK472" i="7"/>
  <c r="T472" i="7"/>
  <c r="AJ472" i="7" s="1"/>
  <c r="AI472" i="7"/>
  <c r="U464" i="7"/>
  <c r="Z464" i="7"/>
  <c r="AL464" i="7" s="1"/>
  <c r="U456" i="7"/>
  <c r="Z456" i="7"/>
  <c r="AL456" i="7" s="1"/>
  <c r="AJ453" i="7"/>
  <c r="U453" i="7"/>
  <c r="Z453" i="7"/>
  <c r="AL453" i="7" s="1"/>
  <c r="X446" i="7"/>
  <c r="AF446" i="7" s="1"/>
  <c r="AJ445" i="7"/>
  <c r="U445" i="7"/>
  <c r="Z445" i="7"/>
  <c r="AL445" i="7" s="1"/>
  <c r="AH473" i="7"/>
  <c r="AH471" i="7"/>
  <c r="U471" i="7"/>
  <c r="T461" i="7"/>
  <c r="AJ461" i="7" s="1"/>
  <c r="AD454" i="7"/>
  <c r="AD442" i="7"/>
  <c r="X442" i="7"/>
  <c r="AF442" i="7" s="1"/>
  <c r="AK489" i="7"/>
  <c r="T489" i="7"/>
  <c r="AI487" i="7"/>
  <c r="AK485" i="7"/>
  <c r="T485" i="7"/>
  <c r="Z485" i="7" s="1"/>
  <c r="AI483" i="7"/>
  <c r="AK481" i="7"/>
  <c r="T481" i="7"/>
  <c r="Z481" i="7" s="1"/>
  <c r="AI479" i="7"/>
  <c r="AK477" i="7"/>
  <c r="T477" i="7"/>
  <c r="AJ477" i="7" s="1"/>
  <c r="AH476" i="7"/>
  <c r="U476" i="7"/>
  <c r="Z476" i="7"/>
  <c r="AL476" i="7" s="1"/>
  <c r="AH474" i="7"/>
  <c r="U474" i="7"/>
  <c r="Z474" i="7"/>
  <c r="AL474" i="7" s="1"/>
  <c r="AH472" i="7"/>
  <c r="U472" i="7"/>
  <c r="X472" i="7" s="1"/>
  <c r="AF472" i="7" s="1"/>
  <c r="Z472" i="7"/>
  <c r="AL472" i="7" s="1"/>
  <c r="AI469" i="7"/>
  <c r="AD466" i="7"/>
  <c r="X466" i="7"/>
  <c r="AF466" i="7" s="1"/>
  <c r="T465" i="7"/>
  <c r="AJ465" i="7" s="1"/>
  <c r="U465" i="7"/>
  <c r="AD465" i="7" s="1"/>
  <c r="Z465" i="7"/>
  <c r="AL465" i="7" s="1"/>
  <c r="X463" i="7"/>
  <c r="AF463" i="7" s="1"/>
  <c r="AI461" i="7"/>
  <c r="AD458" i="7"/>
  <c r="X458" i="7"/>
  <c r="AF458" i="7" s="1"/>
  <c r="T457" i="7"/>
  <c r="AJ457" i="7" s="1"/>
  <c r="X455" i="7"/>
  <c r="AF455" i="7" s="1"/>
  <c r="Z450" i="7"/>
  <c r="AL450" i="7" s="1"/>
  <c r="U450" i="7"/>
  <c r="AA445" i="7"/>
  <c r="AM445" i="7" s="1"/>
  <c r="T487" i="7"/>
  <c r="U487" i="7" s="1"/>
  <c r="AD487" i="7" s="1"/>
  <c r="T483" i="7"/>
  <c r="U483" i="7" s="1"/>
  <c r="AD483" i="7" s="1"/>
  <c r="T479" i="7"/>
  <c r="AH475" i="7"/>
  <c r="AI496" i="7"/>
  <c r="Z496" i="7"/>
  <c r="AL496" i="7" s="1"/>
  <c r="AI495" i="7"/>
  <c r="Z495" i="7"/>
  <c r="AL495" i="7" s="1"/>
  <c r="AI494" i="7"/>
  <c r="Z494" i="7"/>
  <c r="AL494" i="7" s="1"/>
  <c r="AI493" i="7"/>
  <c r="Z493" i="7"/>
  <c r="AL493" i="7" s="1"/>
  <c r="AI492" i="7"/>
  <c r="Z492" i="7"/>
  <c r="AL492" i="7" s="1"/>
  <c r="AI491" i="7"/>
  <c r="Z491" i="7"/>
  <c r="AL491" i="7" s="1"/>
  <c r="T490" i="7"/>
  <c r="AJ490" i="7" s="1"/>
  <c r="AI488" i="7"/>
  <c r="T486" i="7"/>
  <c r="AJ486" i="7" s="1"/>
  <c r="AI484" i="7"/>
  <c r="T482" i="7"/>
  <c r="AJ482" i="7" s="1"/>
  <c r="U479" i="7"/>
  <c r="AD479" i="7" s="1"/>
  <c r="Z478" i="7"/>
  <c r="AL478" i="7" s="1"/>
  <c r="T478" i="7"/>
  <c r="AJ478" i="7" s="1"/>
  <c r="T475" i="7"/>
  <c r="AJ475" i="7" s="1"/>
  <c r="AI475" i="7"/>
  <c r="T473" i="7"/>
  <c r="AJ473" i="7" s="1"/>
  <c r="AI473" i="7"/>
  <c r="T471" i="7"/>
  <c r="AJ471" i="7" s="1"/>
  <c r="X471" i="7"/>
  <c r="AF471" i="7" s="1"/>
  <c r="AI471" i="7"/>
  <c r="U468" i="7"/>
  <c r="Z468" i="7"/>
  <c r="AL468" i="7" s="1"/>
  <c r="Z467" i="7"/>
  <c r="AL467" i="7" s="1"/>
  <c r="U467" i="7"/>
  <c r="U460" i="7"/>
  <c r="Z460" i="7"/>
  <c r="AL460" i="7" s="1"/>
  <c r="Z459" i="7"/>
  <c r="AL459" i="7" s="1"/>
  <c r="U459" i="7"/>
  <c r="AJ449" i="7"/>
  <c r="U449" i="7"/>
  <c r="Z449" i="7"/>
  <c r="AL449" i="7" s="1"/>
  <c r="X447" i="7"/>
  <c r="AF447" i="7" s="1"/>
  <c r="AA463" i="7"/>
  <c r="AM463" i="7" s="1"/>
  <c r="AA459" i="7"/>
  <c r="AM459" i="7" s="1"/>
  <c r="AA455" i="7"/>
  <c r="AM455" i="7" s="1"/>
  <c r="AA454" i="7"/>
  <c r="AM454" i="7" s="1"/>
  <c r="AB448" i="7"/>
  <c r="AG448" i="7" s="1"/>
  <c r="AA446" i="7"/>
  <c r="AM446" i="7" s="1"/>
  <c r="AA442" i="7"/>
  <c r="AM442" i="7" s="1"/>
  <c r="AA470" i="7"/>
  <c r="AM470" i="7" s="1"/>
  <c r="AA466" i="7"/>
  <c r="AB463" i="7"/>
  <c r="AG463" i="7" s="1"/>
  <c r="AA462" i="7"/>
  <c r="AM462" i="7" s="1"/>
  <c r="AA458" i="7"/>
  <c r="AA451" i="7"/>
  <c r="AM451" i="7" s="1"/>
  <c r="X448" i="7"/>
  <c r="AF448" i="7" s="1"/>
  <c r="AA447" i="7"/>
  <c r="AM447" i="7" s="1"/>
  <c r="X444" i="7"/>
  <c r="AF444" i="7" s="1"/>
  <c r="AP471" i="7" l="1"/>
  <c r="AQ471" i="7"/>
  <c r="AQ484" i="7"/>
  <c r="AP484" i="7"/>
  <c r="AQ488" i="7"/>
  <c r="AP488" i="7"/>
  <c r="AP479" i="7"/>
  <c r="AQ479" i="7"/>
  <c r="U482" i="7"/>
  <c r="X482" i="7" s="1"/>
  <c r="AF482" i="7" s="1"/>
  <c r="X451" i="7"/>
  <c r="AF451" i="7" s="1"/>
  <c r="AP472" i="7"/>
  <c r="AQ472" i="7"/>
  <c r="AQ474" i="7"/>
  <c r="AP474" i="7"/>
  <c r="AP476" i="7"/>
  <c r="AQ476" i="7"/>
  <c r="AQ478" i="7"/>
  <c r="AP478" i="7"/>
  <c r="AP467" i="7"/>
  <c r="AQ467" i="7"/>
  <c r="AA467" i="7"/>
  <c r="AM467" i="7" s="1"/>
  <c r="AP475" i="7"/>
  <c r="AQ475" i="7"/>
  <c r="AP487" i="7"/>
  <c r="AQ487" i="7"/>
  <c r="U475" i="7"/>
  <c r="AA453" i="7"/>
  <c r="AM453" i="7" s="1"/>
  <c r="Z477" i="7"/>
  <c r="AA501" i="7"/>
  <c r="AM501" i="7" s="1"/>
  <c r="AD494" i="7"/>
  <c r="U493" i="7"/>
  <c r="AP459" i="7"/>
  <c r="AQ459" i="7"/>
  <c r="AQ500" i="7"/>
  <c r="AP500" i="7"/>
  <c r="AP492" i="7"/>
  <c r="AQ492" i="7"/>
  <c r="AQ494" i="7"/>
  <c r="AP494" i="7"/>
  <c r="AP496" i="7"/>
  <c r="AQ496" i="7"/>
  <c r="AP483" i="7"/>
  <c r="AQ483" i="7"/>
  <c r="AA450" i="7"/>
  <c r="AM450" i="7" s="1"/>
  <c r="AB459" i="7"/>
  <c r="AG459" i="7" s="1"/>
  <c r="Z486" i="7"/>
  <c r="AL486" i="7" s="1"/>
  <c r="AB455" i="7"/>
  <c r="AG455" i="7" s="1"/>
  <c r="AA460" i="7"/>
  <c r="AP473" i="7"/>
  <c r="AQ473" i="7"/>
  <c r="AP491" i="7"/>
  <c r="AQ491" i="7"/>
  <c r="AP493" i="7"/>
  <c r="AQ493" i="7"/>
  <c r="AP495" i="7"/>
  <c r="AQ495" i="7"/>
  <c r="AP461" i="7"/>
  <c r="AQ461" i="7"/>
  <c r="X465" i="7"/>
  <c r="AF465" i="7" s="1"/>
  <c r="AP469" i="7"/>
  <c r="AQ469" i="7"/>
  <c r="AB454" i="7"/>
  <c r="AG454" i="7" s="1"/>
  <c r="Z443" i="7"/>
  <c r="Z444" i="7"/>
  <c r="AP450" i="7"/>
  <c r="AQ450" i="7"/>
  <c r="U443" i="7"/>
  <c r="U452" i="7"/>
  <c r="AD475" i="7"/>
  <c r="AL477" i="7"/>
  <c r="AA477" i="7"/>
  <c r="AM477" i="7" s="1"/>
  <c r="U490" i="7"/>
  <c r="AD471" i="7"/>
  <c r="X456" i="7"/>
  <c r="AF456" i="7" s="1"/>
  <c r="AD456" i="7"/>
  <c r="AB499" i="7"/>
  <c r="AG499" i="7" s="1"/>
  <c r="AD499" i="7"/>
  <c r="X499" i="7"/>
  <c r="AF499" i="7" s="1"/>
  <c r="AB498" i="7"/>
  <c r="AG498" i="7" s="1"/>
  <c r="X498" i="7"/>
  <c r="AF498" i="7" s="1"/>
  <c r="AD498" i="7"/>
  <c r="AB467" i="7"/>
  <c r="AG467" i="7" s="1"/>
  <c r="AB447" i="7"/>
  <c r="AG447" i="7" s="1"/>
  <c r="AD467" i="7"/>
  <c r="X467" i="7"/>
  <c r="AF467" i="7" s="1"/>
  <c r="X468" i="7"/>
  <c r="AF468" i="7" s="1"/>
  <c r="AD468" i="7"/>
  <c r="Z490" i="7"/>
  <c r="AJ483" i="7"/>
  <c r="Z483" i="7"/>
  <c r="AB450" i="7"/>
  <c r="AG450" i="7" s="1"/>
  <c r="AD450" i="7"/>
  <c r="X450" i="7"/>
  <c r="AF450" i="7" s="1"/>
  <c r="Z457" i="7"/>
  <c r="AA472" i="7"/>
  <c r="AM472" i="7" s="1"/>
  <c r="AA474" i="7"/>
  <c r="AM474" i="7" s="1"/>
  <c r="AA476" i="7"/>
  <c r="AM476" i="7" s="1"/>
  <c r="AJ481" i="7"/>
  <c r="U481" i="7"/>
  <c r="AJ489" i="7"/>
  <c r="U489" i="7"/>
  <c r="AA491" i="7"/>
  <c r="AA495" i="7"/>
  <c r="AB442" i="7"/>
  <c r="AG442" i="7" s="1"/>
  <c r="Z461" i="7"/>
  <c r="AA456" i="7"/>
  <c r="AM456" i="7" s="1"/>
  <c r="AA464" i="7"/>
  <c r="AM464" i="7" s="1"/>
  <c r="AJ484" i="7"/>
  <c r="U484" i="7"/>
  <c r="Z484" i="7"/>
  <c r="Z469" i="7"/>
  <c r="AA500" i="7"/>
  <c r="AM500" i="7" s="1"/>
  <c r="X497" i="7"/>
  <c r="AF497" i="7" s="1"/>
  <c r="AD497" i="7"/>
  <c r="AM458" i="7"/>
  <c r="AB458" i="7"/>
  <c r="AG458" i="7" s="1"/>
  <c r="X483" i="7"/>
  <c r="AF483" i="7" s="1"/>
  <c r="AD482" i="7"/>
  <c r="AD464" i="7"/>
  <c r="X464" i="7"/>
  <c r="AF464" i="7" s="1"/>
  <c r="AD459" i="7"/>
  <c r="X459" i="7"/>
  <c r="AF459" i="7" s="1"/>
  <c r="X460" i="7"/>
  <c r="AF460" i="7" s="1"/>
  <c r="AD460" i="7"/>
  <c r="AA468" i="7"/>
  <c r="X475" i="7"/>
  <c r="AF475" i="7" s="1"/>
  <c r="AB470" i="7"/>
  <c r="AG470" i="7" s="1"/>
  <c r="X479" i="7"/>
  <c r="AF479" i="7" s="1"/>
  <c r="X487" i="7"/>
  <c r="AF487" i="7" s="1"/>
  <c r="U457" i="7"/>
  <c r="AA465" i="7"/>
  <c r="U478" i="7"/>
  <c r="AL481" i="7"/>
  <c r="AA481" i="7"/>
  <c r="AM481" i="7" s="1"/>
  <c r="U486" i="7"/>
  <c r="Z489" i="7"/>
  <c r="AA492" i="7"/>
  <c r="AA496" i="7"/>
  <c r="AA449" i="7"/>
  <c r="AM449" i="7" s="1"/>
  <c r="U461" i="7"/>
  <c r="AB462" i="7"/>
  <c r="AG462" i="7" s="1"/>
  <c r="Z473" i="7"/>
  <c r="AB445" i="7"/>
  <c r="AG445" i="7" s="1"/>
  <c r="AD445" i="7"/>
  <c r="X445" i="7"/>
  <c r="AF445" i="7" s="1"/>
  <c r="AB451" i="7"/>
  <c r="AG451" i="7" s="1"/>
  <c r="AB464" i="7"/>
  <c r="AG464" i="7" s="1"/>
  <c r="AB446" i="7"/>
  <c r="AG446" i="7" s="1"/>
  <c r="U469" i="7"/>
  <c r="AA486" i="7"/>
  <c r="AM486" i="7" s="1"/>
  <c r="AA497" i="7"/>
  <c r="AM497" i="7" s="1"/>
  <c r="AM466" i="7"/>
  <c r="AB466" i="7"/>
  <c r="AG466" i="7" s="1"/>
  <c r="AL485" i="7"/>
  <c r="AA485" i="7"/>
  <c r="AM485" i="7" s="1"/>
  <c r="AA494" i="7"/>
  <c r="AB453" i="7"/>
  <c r="AG453" i="7" s="1"/>
  <c r="AD453" i="7"/>
  <c r="X453" i="7"/>
  <c r="AF453" i="7" s="1"/>
  <c r="AB449" i="7"/>
  <c r="AG449" i="7" s="1"/>
  <c r="AD449" i="7"/>
  <c r="X449" i="7"/>
  <c r="AF449" i="7" s="1"/>
  <c r="Z482" i="7"/>
  <c r="Z475" i="7"/>
  <c r="AJ479" i="7"/>
  <c r="Z479" i="7"/>
  <c r="AJ487" i="7"/>
  <c r="Z487" i="7"/>
  <c r="AD472" i="7"/>
  <c r="AB472" i="7"/>
  <c r="AG472" i="7" s="1"/>
  <c r="AD474" i="7"/>
  <c r="AB474" i="7"/>
  <c r="AG474" i="7" s="1"/>
  <c r="AD476" i="7"/>
  <c r="AB476" i="7"/>
  <c r="AG476" i="7" s="1"/>
  <c r="AJ485" i="7"/>
  <c r="U485" i="7"/>
  <c r="AA493" i="7"/>
  <c r="Z471" i="7"/>
  <c r="U473" i="7"/>
  <c r="U477" i="7"/>
  <c r="AJ480" i="7"/>
  <c r="U480" i="7"/>
  <c r="Z480" i="7"/>
  <c r="AJ488" i="7"/>
  <c r="Z488" i="7"/>
  <c r="U488" i="7"/>
  <c r="AB500" i="7"/>
  <c r="AG500" i="7" s="1"/>
  <c r="X500" i="7"/>
  <c r="AF500" i="7" s="1"/>
  <c r="AD500" i="7"/>
  <c r="AA478" i="7"/>
  <c r="AM478" i="7" s="1"/>
  <c r="AB501" i="7"/>
  <c r="AG501" i="7" s="1"/>
  <c r="X501" i="7"/>
  <c r="AF501" i="7" s="1"/>
  <c r="AD501" i="7"/>
  <c r="AD452" i="7" l="1"/>
  <c r="AB452" i="7"/>
  <c r="AG452" i="7" s="1"/>
  <c r="X452" i="7"/>
  <c r="AF452" i="7" s="1"/>
  <c r="AL444" i="7"/>
  <c r="AA444" i="7"/>
  <c r="AM460" i="7"/>
  <c r="AB460" i="7"/>
  <c r="AG460" i="7" s="1"/>
  <c r="AD443" i="7"/>
  <c r="X443" i="7"/>
  <c r="AF443" i="7" s="1"/>
  <c r="AL443" i="7"/>
  <c r="AA443" i="7"/>
  <c r="AM443" i="7" s="1"/>
  <c r="X493" i="7"/>
  <c r="AF493" i="7" s="1"/>
  <c r="AD493" i="7"/>
  <c r="AL487" i="7"/>
  <c r="AA487" i="7"/>
  <c r="AM494" i="7"/>
  <c r="AB494" i="7"/>
  <c r="AG494" i="7" s="1"/>
  <c r="AM491" i="7"/>
  <c r="AB491" i="7"/>
  <c r="AG491" i="7" s="1"/>
  <c r="AL480" i="7"/>
  <c r="AA480" i="7"/>
  <c r="AM480" i="7" s="1"/>
  <c r="AD473" i="7"/>
  <c r="X473" i="7"/>
  <c r="AF473" i="7" s="1"/>
  <c r="AL482" i="7"/>
  <c r="AA482" i="7"/>
  <c r="AM492" i="7"/>
  <c r="AB492" i="7"/>
  <c r="AG492" i="7" s="1"/>
  <c r="AM468" i="7"/>
  <c r="AB468" i="7"/>
  <c r="AG468" i="7" s="1"/>
  <c r="AD484" i="7"/>
  <c r="X484" i="7"/>
  <c r="AF484" i="7" s="1"/>
  <c r="AL461" i="7"/>
  <c r="AA461" i="7"/>
  <c r="AM461" i="7" s="1"/>
  <c r="AD489" i="7"/>
  <c r="X489" i="7"/>
  <c r="AF489" i="7" s="1"/>
  <c r="AD485" i="7"/>
  <c r="AB485" i="7"/>
  <c r="AG485" i="7" s="1"/>
  <c r="X485" i="7"/>
  <c r="AF485" i="7" s="1"/>
  <c r="AL475" i="7"/>
  <c r="AA475" i="7"/>
  <c r="AD469" i="7"/>
  <c r="X469" i="7"/>
  <c r="AF469" i="7" s="1"/>
  <c r="AM496" i="7"/>
  <c r="AB496" i="7"/>
  <c r="AG496" i="7" s="1"/>
  <c r="AL484" i="7"/>
  <c r="AA484" i="7"/>
  <c r="AM484" i="7" s="1"/>
  <c r="AL457" i="7"/>
  <c r="AA457" i="7"/>
  <c r="AM457" i="7" s="1"/>
  <c r="AD488" i="7"/>
  <c r="X488" i="7"/>
  <c r="AF488" i="7" s="1"/>
  <c r="AD480" i="7"/>
  <c r="AB480" i="7"/>
  <c r="AG480" i="7" s="1"/>
  <c r="X480" i="7"/>
  <c r="AF480" i="7" s="1"/>
  <c r="AL471" i="7"/>
  <c r="AA471" i="7"/>
  <c r="AL479" i="7"/>
  <c r="AA479" i="7"/>
  <c r="AD461" i="7"/>
  <c r="X461" i="7"/>
  <c r="AF461" i="7" s="1"/>
  <c r="AB461" i="7"/>
  <c r="AG461" i="7" s="1"/>
  <c r="AL489" i="7"/>
  <c r="AA489" i="7"/>
  <c r="AM489" i="7" s="1"/>
  <c r="AD478" i="7"/>
  <c r="X478" i="7"/>
  <c r="AF478" i="7" s="1"/>
  <c r="AB478" i="7"/>
  <c r="AG478" i="7" s="1"/>
  <c r="AL490" i="7"/>
  <c r="AA490" i="7"/>
  <c r="AM490" i="7" s="1"/>
  <c r="AD477" i="7"/>
  <c r="AB477" i="7"/>
  <c r="AG477" i="7" s="1"/>
  <c r="X477" i="7"/>
  <c r="AF477" i="7" s="1"/>
  <c r="AL473" i="7"/>
  <c r="AA473" i="7"/>
  <c r="AM473" i="7" s="1"/>
  <c r="AD457" i="7"/>
  <c r="X457" i="7"/>
  <c r="AF457" i="7" s="1"/>
  <c r="AL483" i="7"/>
  <c r="AA483" i="7"/>
  <c r="AL488" i="7"/>
  <c r="AA488" i="7"/>
  <c r="AM488" i="7" s="1"/>
  <c r="AM493" i="7"/>
  <c r="AB493" i="7"/>
  <c r="AG493" i="7" s="1"/>
  <c r="AB456" i="7"/>
  <c r="AG456" i="7" s="1"/>
  <c r="AD486" i="7"/>
  <c r="AB486" i="7"/>
  <c r="AG486" i="7" s="1"/>
  <c r="X486" i="7"/>
  <c r="AF486" i="7" s="1"/>
  <c r="AM465" i="7"/>
  <c r="AB465" i="7"/>
  <c r="AG465" i="7" s="1"/>
  <c r="AB497" i="7"/>
  <c r="AG497" i="7" s="1"/>
  <c r="AL469" i="7"/>
  <c r="AA469" i="7"/>
  <c r="AM469" i="7" s="1"/>
  <c r="AM495" i="7"/>
  <c r="AB495" i="7"/>
  <c r="AG495" i="7" s="1"/>
  <c r="AD481" i="7"/>
  <c r="AB481" i="7"/>
  <c r="AG481" i="7" s="1"/>
  <c r="X481" i="7"/>
  <c r="AF481" i="7" s="1"/>
  <c r="AD490" i="7"/>
  <c r="AB490" i="7"/>
  <c r="AG490" i="7" s="1"/>
  <c r="X490" i="7"/>
  <c r="AF490" i="7" s="1"/>
  <c r="V441" i="7"/>
  <c r="AK441" i="7" s="1"/>
  <c r="S441" i="7"/>
  <c r="AI441" i="7" s="1"/>
  <c r="R441" i="7"/>
  <c r="AH441" i="7" s="1"/>
  <c r="V440" i="7"/>
  <c r="AK440" i="7" s="1"/>
  <c r="S440" i="7"/>
  <c r="AI440" i="7" s="1"/>
  <c r="R440" i="7"/>
  <c r="AH440" i="7" s="1"/>
  <c r="V439" i="7"/>
  <c r="AK439" i="7" s="1"/>
  <c r="S439" i="7"/>
  <c r="AI439" i="7" s="1"/>
  <c r="R439" i="7"/>
  <c r="AH439" i="7" s="1"/>
  <c r="V438" i="7"/>
  <c r="S438" i="7"/>
  <c r="AI438" i="7" s="1"/>
  <c r="R438" i="7"/>
  <c r="AH438" i="7" s="1"/>
  <c r="V437" i="7"/>
  <c r="S437" i="7"/>
  <c r="AI437" i="7" s="1"/>
  <c r="R437" i="7"/>
  <c r="AH437" i="7" s="1"/>
  <c r="V436" i="7"/>
  <c r="S436" i="7"/>
  <c r="AI436" i="7" s="1"/>
  <c r="R436" i="7"/>
  <c r="AH436" i="7" s="1"/>
  <c r="V435" i="7"/>
  <c r="S435" i="7"/>
  <c r="AI435" i="7" s="1"/>
  <c r="R435" i="7"/>
  <c r="AH435" i="7" s="1"/>
  <c r="V434" i="7"/>
  <c r="AK434" i="7" s="1"/>
  <c r="S434" i="7"/>
  <c r="AI434" i="7" s="1"/>
  <c r="R434" i="7"/>
  <c r="AH434" i="7" s="1"/>
  <c r="V433" i="7"/>
  <c r="AK433" i="7" s="1"/>
  <c r="S433" i="7"/>
  <c r="AI433" i="7" s="1"/>
  <c r="R433" i="7"/>
  <c r="AH433" i="7" s="1"/>
  <c r="V432" i="7"/>
  <c r="AK432" i="7" s="1"/>
  <c r="S432" i="7"/>
  <c r="AI432" i="7" s="1"/>
  <c r="R432" i="7"/>
  <c r="AH432" i="7" s="1"/>
  <c r="V431" i="7"/>
  <c r="W431" i="7" s="1"/>
  <c r="AE431" i="7" s="1"/>
  <c r="S431" i="7"/>
  <c r="AI431" i="7" s="1"/>
  <c r="R431" i="7"/>
  <c r="AH431" i="7" s="1"/>
  <c r="V430" i="7"/>
  <c r="S430" i="7"/>
  <c r="AI430" i="7" s="1"/>
  <c r="R430" i="7"/>
  <c r="AH430" i="7" s="1"/>
  <c r="V429" i="7"/>
  <c r="S429" i="7"/>
  <c r="AI429" i="7" s="1"/>
  <c r="R429" i="7"/>
  <c r="AH429" i="7" s="1"/>
  <c r="V428" i="7"/>
  <c r="S428" i="7"/>
  <c r="AI428" i="7" s="1"/>
  <c r="R428" i="7"/>
  <c r="AH428" i="7" s="1"/>
  <c r="V427" i="7"/>
  <c r="S427" i="7"/>
  <c r="AI427" i="7" s="1"/>
  <c r="R427" i="7"/>
  <c r="AH427" i="7" s="1"/>
  <c r="V426" i="7"/>
  <c r="AK426" i="7" s="1"/>
  <c r="S426" i="7"/>
  <c r="AI426" i="7" s="1"/>
  <c r="R426" i="7"/>
  <c r="AH426" i="7" s="1"/>
  <c r="V425" i="7"/>
  <c r="AK425" i="7" s="1"/>
  <c r="S425" i="7"/>
  <c r="R425" i="7"/>
  <c r="AH425" i="7" s="1"/>
  <c r="V424" i="7"/>
  <c r="AK424" i="7" s="1"/>
  <c r="S424" i="7"/>
  <c r="R424" i="7"/>
  <c r="AH424" i="7" s="1"/>
  <c r="V423" i="7"/>
  <c r="S423" i="7"/>
  <c r="R423" i="7"/>
  <c r="AH423" i="7" s="1"/>
  <c r="V422" i="7"/>
  <c r="S422" i="7"/>
  <c r="R422" i="7"/>
  <c r="AH422" i="7" s="1"/>
  <c r="V421" i="7"/>
  <c r="W421" i="7" s="1"/>
  <c r="AE421" i="7" s="1"/>
  <c r="S421" i="7"/>
  <c r="AI421" i="7" s="1"/>
  <c r="R421" i="7"/>
  <c r="AH421" i="7" s="1"/>
  <c r="V420" i="7"/>
  <c r="AK420" i="7" s="1"/>
  <c r="S420" i="7"/>
  <c r="R420" i="7"/>
  <c r="AH420" i="7" s="1"/>
  <c r="V419" i="7"/>
  <c r="AK419" i="7" s="1"/>
  <c r="S419" i="7"/>
  <c r="R419" i="7"/>
  <c r="AH419" i="7" s="1"/>
  <c r="V418" i="7"/>
  <c r="AK418" i="7" s="1"/>
  <c r="S418" i="7"/>
  <c r="R418" i="7"/>
  <c r="AH418" i="7" s="1"/>
  <c r="V417" i="7"/>
  <c r="AK417" i="7" s="1"/>
  <c r="S417" i="7"/>
  <c r="AI417" i="7" s="1"/>
  <c r="R417" i="7"/>
  <c r="AH417" i="7" s="1"/>
  <c r="V416" i="7"/>
  <c r="AK416" i="7" s="1"/>
  <c r="S416" i="7"/>
  <c r="R416" i="7"/>
  <c r="V415" i="7"/>
  <c r="W415" i="7" s="1"/>
  <c r="AE415" i="7" s="1"/>
  <c r="S415" i="7"/>
  <c r="R415" i="7"/>
  <c r="AH415" i="7" s="1"/>
  <c r="V414" i="7"/>
  <c r="AK414" i="7" s="1"/>
  <c r="S414" i="7"/>
  <c r="R414" i="7"/>
  <c r="AH414" i="7" s="1"/>
  <c r="V413" i="7"/>
  <c r="AK413" i="7" s="1"/>
  <c r="S413" i="7"/>
  <c r="AI413" i="7" s="1"/>
  <c r="R413" i="7"/>
  <c r="AH413" i="7" s="1"/>
  <c r="V412" i="7"/>
  <c r="S412" i="7"/>
  <c r="R412" i="7"/>
  <c r="AH412" i="7" s="1"/>
  <c r="V411" i="7"/>
  <c r="S411" i="7"/>
  <c r="AI411" i="7" s="1"/>
  <c r="R411" i="7"/>
  <c r="AH411" i="7" s="1"/>
  <c r="V410" i="7"/>
  <c r="S410" i="7"/>
  <c r="R410" i="7"/>
  <c r="AH410" i="7" s="1"/>
  <c r="V409" i="7"/>
  <c r="S409" i="7"/>
  <c r="R409" i="7"/>
  <c r="AH409" i="7" s="1"/>
  <c r="V408" i="7"/>
  <c r="S408" i="7"/>
  <c r="R408" i="7"/>
  <c r="AH408" i="7" s="1"/>
  <c r="V407" i="7"/>
  <c r="AK407" i="7" s="1"/>
  <c r="S407" i="7"/>
  <c r="T407" i="7" s="1"/>
  <c r="AJ407" i="7" s="1"/>
  <c r="R407" i="7"/>
  <c r="AH407" i="7" s="1"/>
  <c r="V406" i="7"/>
  <c r="AK406" i="7" s="1"/>
  <c r="S406" i="7"/>
  <c r="R406" i="7"/>
  <c r="AH406" i="7" s="1"/>
  <c r="V405" i="7"/>
  <c r="W405" i="7" s="1"/>
  <c r="AE405" i="7" s="1"/>
  <c r="S405" i="7"/>
  <c r="T405" i="7" s="1"/>
  <c r="AJ405" i="7" s="1"/>
  <c r="R405" i="7"/>
  <c r="AH405" i="7" s="1"/>
  <c r="V404" i="7"/>
  <c r="S404" i="7"/>
  <c r="AI404" i="7" s="1"/>
  <c r="R404" i="7"/>
  <c r="AH404" i="7" s="1"/>
  <c r="V403" i="7"/>
  <c r="S403" i="7"/>
  <c r="AI403" i="7" s="1"/>
  <c r="R403" i="7"/>
  <c r="AH403" i="7" s="1"/>
  <c r="V402" i="7"/>
  <c r="AK402" i="7" s="1"/>
  <c r="S402" i="7"/>
  <c r="AI402" i="7" s="1"/>
  <c r="R402" i="7"/>
  <c r="AH402" i="7" s="1"/>
  <c r="V401" i="7"/>
  <c r="S401" i="7"/>
  <c r="AI401" i="7" s="1"/>
  <c r="R401" i="7"/>
  <c r="AH401" i="7" s="1"/>
  <c r="V400" i="7"/>
  <c r="S400" i="7"/>
  <c r="AI400" i="7" s="1"/>
  <c r="R400" i="7"/>
  <c r="AH400" i="7" s="1"/>
  <c r="V399" i="7"/>
  <c r="S399" i="7"/>
  <c r="AI399" i="7" s="1"/>
  <c r="R399" i="7"/>
  <c r="AH399" i="7" s="1"/>
  <c r="V398" i="7"/>
  <c r="AK398" i="7" s="1"/>
  <c r="S398" i="7"/>
  <c r="AI398" i="7" s="1"/>
  <c r="R398" i="7"/>
  <c r="AH398" i="7" s="1"/>
  <c r="V397" i="7"/>
  <c r="W397" i="7" s="1"/>
  <c r="AE397" i="7" s="1"/>
  <c r="S397" i="7"/>
  <c r="AI397" i="7" s="1"/>
  <c r="R397" i="7"/>
  <c r="AH397" i="7" s="1"/>
  <c r="V396" i="7"/>
  <c r="AK396" i="7" s="1"/>
  <c r="S396" i="7"/>
  <c r="AI396" i="7" s="1"/>
  <c r="R396" i="7"/>
  <c r="AH396" i="7" s="1"/>
  <c r="V395" i="7"/>
  <c r="W395" i="7" s="1"/>
  <c r="AE395" i="7" s="1"/>
  <c r="S395" i="7"/>
  <c r="R395" i="7"/>
  <c r="AH395" i="7" s="1"/>
  <c r="V394" i="7"/>
  <c r="S394" i="7"/>
  <c r="AI394" i="7" s="1"/>
  <c r="R394" i="7"/>
  <c r="AH394" i="7" s="1"/>
  <c r="V393" i="7"/>
  <c r="S393" i="7"/>
  <c r="R393" i="7"/>
  <c r="AH393" i="7" s="1"/>
  <c r="V392" i="7"/>
  <c r="W392" i="7" s="1"/>
  <c r="AE392" i="7" s="1"/>
  <c r="S392" i="7"/>
  <c r="R392" i="7"/>
  <c r="AH392" i="7" s="1"/>
  <c r="V391" i="7"/>
  <c r="S391" i="7"/>
  <c r="R391" i="7"/>
  <c r="AH391" i="7" s="1"/>
  <c r="V390" i="7"/>
  <c r="S390" i="7"/>
  <c r="R390" i="7"/>
  <c r="V389" i="7"/>
  <c r="S389" i="7"/>
  <c r="R389" i="7"/>
  <c r="AH389" i="7" s="1"/>
  <c r="V388" i="7"/>
  <c r="S388" i="7"/>
  <c r="R388" i="7"/>
  <c r="AH388" i="7" s="1"/>
  <c r="V387" i="7"/>
  <c r="AK387" i="7" s="1"/>
  <c r="S387" i="7"/>
  <c r="R387" i="7"/>
  <c r="AH387" i="7" s="1"/>
  <c r="W386" i="7"/>
  <c r="AE386" i="7" s="1"/>
  <c r="V386" i="7"/>
  <c r="AK386" i="7" s="1"/>
  <c r="S386" i="7"/>
  <c r="R386" i="7"/>
  <c r="AH386" i="7" s="1"/>
  <c r="W385" i="7"/>
  <c r="AE385" i="7" s="1"/>
  <c r="V385" i="7"/>
  <c r="AK385" i="7" s="1"/>
  <c r="S385" i="7"/>
  <c r="R385" i="7"/>
  <c r="AH385" i="7" s="1"/>
  <c r="V384" i="7"/>
  <c r="W384" i="7" s="1"/>
  <c r="AE384" i="7" s="1"/>
  <c r="S384" i="7"/>
  <c r="R384" i="7"/>
  <c r="V383" i="7"/>
  <c r="S383" i="7"/>
  <c r="R383" i="7"/>
  <c r="AH383" i="7" s="1"/>
  <c r="V382" i="7"/>
  <c r="AK382" i="7" s="1"/>
  <c r="S382" i="7"/>
  <c r="R382" i="7"/>
  <c r="V381" i="7"/>
  <c r="W381" i="7" s="1"/>
  <c r="AE381" i="7" s="1"/>
  <c r="S381" i="7"/>
  <c r="R381" i="7"/>
  <c r="AH381" i="7" s="1"/>
  <c r="V380" i="7"/>
  <c r="AK380" i="7" s="1"/>
  <c r="S380" i="7"/>
  <c r="R380" i="7"/>
  <c r="AH380" i="7" s="1"/>
  <c r="V379" i="7"/>
  <c r="AK379" i="7" s="1"/>
  <c r="S379" i="7"/>
  <c r="R379" i="7"/>
  <c r="AH379" i="7" s="1"/>
  <c r="V378" i="7"/>
  <c r="S378" i="7"/>
  <c r="R378" i="7"/>
  <c r="AH378" i="7" s="1"/>
  <c r="V377" i="7"/>
  <c r="S377" i="7"/>
  <c r="R377" i="7"/>
  <c r="AH377" i="7" s="1"/>
  <c r="V376" i="7"/>
  <c r="S376" i="7"/>
  <c r="R376" i="7"/>
  <c r="AH376" i="7" s="1"/>
  <c r="V375" i="7"/>
  <c r="AK375" i="7" s="1"/>
  <c r="S375" i="7"/>
  <c r="R375" i="7"/>
  <c r="AH375" i="7" s="1"/>
  <c r="V374" i="7"/>
  <c r="S374" i="7"/>
  <c r="R374" i="7"/>
  <c r="V373" i="7"/>
  <c r="S373" i="7"/>
  <c r="R373" i="7"/>
  <c r="AH373" i="7" s="1"/>
  <c r="W372" i="7"/>
  <c r="AE372" i="7" s="1"/>
  <c r="V372" i="7"/>
  <c r="AK372" i="7" s="1"/>
  <c r="S372" i="7"/>
  <c r="R372" i="7"/>
  <c r="AH372" i="7" s="1"/>
  <c r="W371" i="7"/>
  <c r="AE371" i="7" s="1"/>
  <c r="V371" i="7"/>
  <c r="AK371" i="7" s="1"/>
  <c r="S371" i="7"/>
  <c r="AI371" i="7" s="1"/>
  <c r="R371" i="7"/>
  <c r="AH371" i="7" s="1"/>
  <c r="V370" i="7"/>
  <c r="S370" i="7"/>
  <c r="R370" i="7"/>
  <c r="AH370" i="7" s="1"/>
  <c r="V369" i="7"/>
  <c r="S369" i="7"/>
  <c r="R369" i="7"/>
  <c r="AH369" i="7" s="1"/>
  <c r="V368" i="7"/>
  <c r="AK368" i="7" s="1"/>
  <c r="S368" i="7"/>
  <c r="R368" i="7"/>
  <c r="AH368" i="7" s="1"/>
  <c r="V367" i="7"/>
  <c r="AK367" i="7" s="1"/>
  <c r="S367" i="7"/>
  <c r="R367" i="7"/>
  <c r="AH367" i="7" s="1"/>
  <c r="V366" i="7"/>
  <c r="S366" i="7"/>
  <c r="R366" i="7"/>
  <c r="AH366" i="7" s="1"/>
  <c r="V365" i="7"/>
  <c r="AK365" i="7" s="1"/>
  <c r="S365" i="7"/>
  <c r="R365" i="7"/>
  <c r="AH365" i="7" s="1"/>
  <c r="V364" i="7"/>
  <c r="S364" i="7"/>
  <c r="R364" i="7"/>
  <c r="AH364" i="7" s="1"/>
  <c r="V363" i="7"/>
  <c r="S363" i="7"/>
  <c r="R363" i="7"/>
  <c r="AH363" i="7" s="1"/>
  <c r="V362" i="7"/>
  <c r="W362" i="7" s="1"/>
  <c r="AE362" i="7" s="1"/>
  <c r="S362" i="7"/>
  <c r="R362" i="7"/>
  <c r="AH362" i="7" s="1"/>
  <c r="V361" i="7"/>
  <c r="AK361" i="7" s="1"/>
  <c r="S361" i="7"/>
  <c r="R361" i="7"/>
  <c r="AH361" i="7" s="1"/>
  <c r="V360" i="7"/>
  <c r="S360" i="7"/>
  <c r="R360" i="7"/>
  <c r="AH360" i="7" s="1"/>
  <c r="V359" i="7"/>
  <c r="AK359" i="7" s="1"/>
  <c r="S359" i="7"/>
  <c r="R359" i="7"/>
  <c r="AH359" i="7" s="1"/>
  <c r="V358" i="7"/>
  <c r="S358" i="7"/>
  <c r="AI358" i="7" s="1"/>
  <c r="R358" i="7"/>
  <c r="V357" i="7"/>
  <c r="AK357" i="7" s="1"/>
  <c r="S357" i="7"/>
  <c r="AI357" i="7" s="1"/>
  <c r="R357" i="7"/>
  <c r="V356" i="7"/>
  <c r="S356" i="7"/>
  <c r="AI356" i="7" s="1"/>
  <c r="R356" i="7"/>
  <c r="V355" i="7"/>
  <c r="S355" i="7"/>
  <c r="R355" i="7"/>
  <c r="V354" i="7"/>
  <c r="AK354" i="7" s="1"/>
  <c r="S354" i="7"/>
  <c r="R354" i="7"/>
  <c r="AH354" i="7" s="1"/>
  <c r="V353" i="7"/>
  <c r="W353" i="7" s="1"/>
  <c r="AE353" i="7" s="1"/>
  <c r="S353" i="7"/>
  <c r="R353" i="7"/>
  <c r="AH353" i="7" s="1"/>
  <c r="V352" i="7"/>
  <c r="AK352" i="7" s="1"/>
  <c r="S352" i="7"/>
  <c r="R352" i="7"/>
  <c r="AH352" i="7" s="1"/>
  <c r="V351" i="7"/>
  <c r="S351" i="7"/>
  <c r="R351" i="7"/>
  <c r="AH351" i="7" s="1"/>
  <c r="V350" i="7"/>
  <c r="AK350" i="7" s="1"/>
  <c r="S350" i="7"/>
  <c r="R350" i="7"/>
  <c r="AH350" i="7" s="1"/>
  <c r="V349" i="7"/>
  <c r="W349" i="7" s="1"/>
  <c r="AE349" i="7" s="1"/>
  <c r="S349" i="7"/>
  <c r="R349" i="7"/>
  <c r="AH349" i="7" s="1"/>
  <c r="V348" i="7"/>
  <c r="AK348" i="7" s="1"/>
  <c r="S348" i="7"/>
  <c r="R348" i="7"/>
  <c r="AH348" i="7" s="1"/>
  <c r="V347" i="7"/>
  <c r="W347" i="7" s="1"/>
  <c r="AE347" i="7" s="1"/>
  <c r="S347" i="7"/>
  <c r="R347" i="7"/>
  <c r="AH347" i="7" s="1"/>
  <c r="V346" i="7"/>
  <c r="S346" i="7"/>
  <c r="R346" i="7"/>
  <c r="AH346" i="7" s="1"/>
  <c r="V345" i="7"/>
  <c r="W345" i="7" s="1"/>
  <c r="AE345" i="7" s="1"/>
  <c r="S345" i="7"/>
  <c r="R345" i="7"/>
  <c r="AH345" i="7" s="1"/>
  <c r="V344" i="7"/>
  <c r="AK344" i="7" s="1"/>
  <c r="S344" i="7"/>
  <c r="R344" i="7"/>
  <c r="AH344" i="7" s="1"/>
  <c r="V343" i="7"/>
  <c r="S343" i="7"/>
  <c r="R343" i="7"/>
  <c r="AH343" i="7" s="1"/>
  <c r="V342" i="7"/>
  <c r="AK342" i="7" s="1"/>
  <c r="S342" i="7"/>
  <c r="R342" i="7"/>
  <c r="AH342" i="7" s="1"/>
  <c r="V341" i="7"/>
  <c r="W341" i="7" s="1"/>
  <c r="AE341" i="7" s="1"/>
  <c r="S341" i="7"/>
  <c r="R341" i="7"/>
  <c r="AH341" i="7" s="1"/>
  <c r="V340" i="7"/>
  <c r="S340" i="7"/>
  <c r="R340" i="7"/>
  <c r="V339" i="7"/>
  <c r="AK339" i="7" s="1"/>
  <c r="S339" i="7"/>
  <c r="R339" i="7"/>
  <c r="V338" i="7"/>
  <c r="S338" i="7"/>
  <c r="AI338" i="7" s="1"/>
  <c r="R338" i="7"/>
  <c r="V337" i="7"/>
  <c r="S337" i="7"/>
  <c r="R337" i="7"/>
  <c r="V336" i="7"/>
  <c r="S336" i="7"/>
  <c r="R336" i="7"/>
  <c r="AH336" i="7" s="1"/>
  <c r="V335" i="7"/>
  <c r="AK335" i="7" s="1"/>
  <c r="S335" i="7"/>
  <c r="R335" i="7"/>
  <c r="AH335" i="7" s="1"/>
  <c r="V334" i="7"/>
  <c r="AK334" i="7" s="1"/>
  <c r="S334" i="7"/>
  <c r="R334" i="7"/>
  <c r="AH334" i="7" s="1"/>
  <c r="V333" i="7"/>
  <c r="S333" i="7"/>
  <c r="R333" i="7"/>
  <c r="AH333" i="7" s="1"/>
  <c r="V332" i="7"/>
  <c r="AK332" i="7" s="1"/>
  <c r="S332" i="7"/>
  <c r="R332" i="7"/>
  <c r="AH332" i="7" s="1"/>
  <c r="V331" i="7"/>
  <c r="S331" i="7"/>
  <c r="R331" i="7"/>
  <c r="AH331" i="7" s="1"/>
  <c r="V330" i="7"/>
  <c r="S330" i="7"/>
  <c r="R330" i="7"/>
  <c r="AH330" i="7" s="1"/>
  <c r="V329" i="7"/>
  <c r="S329" i="7"/>
  <c r="R329" i="7"/>
  <c r="AH329" i="7" s="1"/>
  <c r="V328" i="7"/>
  <c r="S328" i="7"/>
  <c r="R328" i="7"/>
  <c r="AH328" i="7" s="1"/>
  <c r="V327" i="7"/>
  <c r="S327" i="7"/>
  <c r="R327" i="7"/>
  <c r="AH327" i="7" s="1"/>
  <c r="V326" i="7"/>
  <c r="S326" i="7"/>
  <c r="R326" i="7"/>
  <c r="AH326" i="7" s="1"/>
  <c r="V325" i="7"/>
  <c r="AK325" i="7" s="1"/>
  <c r="S325" i="7"/>
  <c r="R325" i="7"/>
  <c r="AH325" i="7" s="1"/>
  <c r="V324" i="7"/>
  <c r="W324" i="7" s="1"/>
  <c r="AE324" i="7" s="1"/>
  <c r="S324" i="7"/>
  <c r="R324" i="7"/>
  <c r="AH324" i="7" s="1"/>
  <c r="V323" i="7"/>
  <c r="W323" i="7" s="1"/>
  <c r="AE323" i="7" s="1"/>
  <c r="S323" i="7"/>
  <c r="R323" i="7"/>
  <c r="AH323" i="7" s="1"/>
  <c r="V322" i="7"/>
  <c r="W322" i="7" s="1"/>
  <c r="AE322" i="7" s="1"/>
  <c r="S322" i="7"/>
  <c r="R322" i="7"/>
  <c r="AH322" i="7" s="1"/>
  <c r="V321" i="7"/>
  <c r="W321" i="7" s="1"/>
  <c r="AE321" i="7" s="1"/>
  <c r="S321" i="7"/>
  <c r="R321" i="7"/>
  <c r="AH321" i="7" s="1"/>
  <c r="V320" i="7"/>
  <c r="W320" i="7" s="1"/>
  <c r="AE320" i="7" s="1"/>
  <c r="S320" i="7"/>
  <c r="R320" i="7"/>
  <c r="AH320" i="7" s="1"/>
  <c r="V319" i="7"/>
  <c r="W319" i="7" s="1"/>
  <c r="AE319" i="7" s="1"/>
  <c r="S319" i="7"/>
  <c r="R319" i="7"/>
  <c r="AH319" i="7" s="1"/>
  <c r="V318" i="7"/>
  <c r="W318" i="7" s="1"/>
  <c r="AE318" i="7" s="1"/>
  <c r="S318" i="7"/>
  <c r="R318" i="7"/>
  <c r="AH318" i="7" s="1"/>
  <c r="V317" i="7"/>
  <c r="S317" i="7"/>
  <c r="R317" i="7"/>
  <c r="AH317" i="7" s="1"/>
  <c r="V316" i="7"/>
  <c r="AK316" i="7" s="1"/>
  <c r="S316" i="7"/>
  <c r="R316" i="7"/>
  <c r="AH316" i="7" s="1"/>
  <c r="V315" i="7"/>
  <c r="W315" i="7" s="1"/>
  <c r="AE315" i="7" s="1"/>
  <c r="S315" i="7"/>
  <c r="R315" i="7"/>
  <c r="AH315" i="7" s="1"/>
  <c r="V314" i="7"/>
  <c r="W314" i="7" s="1"/>
  <c r="AE314" i="7" s="1"/>
  <c r="S314" i="7"/>
  <c r="R314" i="7"/>
  <c r="AH314" i="7" s="1"/>
  <c r="V313" i="7"/>
  <c r="S313" i="7"/>
  <c r="R313" i="7"/>
  <c r="AH313" i="7" s="1"/>
  <c r="V312" i="7"/>
  <c r="S312" i="7"/>
  <c r="R312" i="7"/>
  <c r="AH312" i="7" s="1"/>
  <c r="V311" i="7"/>
  <c r="W311" i="7" s="1"/>
  <c r="AE311" i="7" s="1"/>
  <c r="S311" i="7"/>
  <c r="R311" i="7"/>
  <c r="AH311" i="7" s="1"/>
  <c r="V310" i="7"/>
  <c r="W310" i="7" s="1"/>
  <c r="AE310" i="7" s="1"/>
  <c r="S310" i="7"/>
  <c r="R310" i="7"/>
  <c r="W309" i="7"/>
  <c r="AE309" i="7" s="1"/>
  <c r="V309" i="7"/>
  <c r="AK309" i="7" s="1"/>
  <c r="S309" i="7"/>
  <c r="R309" i="7"/>
  <c r="AH309" i="7" s="1"/>
  <c r="V308" i="7"/>
  <c r="W308" i="7" s="1"/>
  <c r="AE308" i="7" s="1"/>
  <c r="S308" i="7"/>
  <c r="R308" i="7"/>
  <c r="V307" i="7"/>
  <c r="AK307" i="7" s="1"/>
  <c r="S307" i="7"/>
  <c r="R307" i="7"/>
  <c r="V306" i="7"/>
  <c r="AK306" i="7" s="1"/>
  <c r="S306" i="7"/>
  <c r="AI306" i="7" s="1"/>
  <c r="R306" i="7"/>
  <c r="AH306" i="7" s="1"/>
  <c r="V305" i="7"/>
  <c r="AK305" i="7" s="1"/>
  <c r="S305" i="7"/>
  <c r="AI305" i="7" s="1"/>
  <c r="R305" i="7"/>
  <c r="AH305" i="7" s="1"/>
  <c r="V304" i="7"/>
  <c r="AK304" i="7" s="1"/>
  <c r="S304" i="7"/>
  <c r="AI304" i="7" s="1"/>
  <c r="R304" i="7"/>
  <c r="AH304" i="7" s="1"/>
  <c r="V303" i="7"/>
  <c r="AK303" i="7" s="1"/>
  <c r="S303" i="7"/>
  <c r="AI303" i="7" s="1"/>
  <c r="R303" i="7"/>
  <c r="AH303" i="7" s="1"/>
  <c r="V302" i="7"/>
  <c r="AK302" i="7" s="1"/>
  <c r="S302" i="7"/>
  <c r="AI302" i="7" s="1"/>
  <c r="R302" i="7"/>
  <c r="AH302" i="7" s="1"/>
  <c r="V301" i="7"/>
  <c r="S301" i="7"/>
  <c r="AI301" i="7" s="1"/>
  <c r="R301" i="7"/>
  <c r="V300" i="7"/>
  <c r="W300" i="7" s="1"/>
  <c r="AE300" i="7" s="1"/>
  <c r="S300" i="7"/>
  <c r="R300" i="7"/>
  <c r="V299" i="7"/>
  <c r="S299" i="7"/>
  <c r="R299" i="7"/>
  <c r="V298" i="7"/>
  <c r="AK298" i="7" s="1"/>
  <c r="S298" i="7"/>
  <c r="AI298" i="7" s="1"/>
  <c r="R298" i="7"/>
  <c r="V297" i="7"/>
  <c r="AK297" i="7" s="1"/>
  <c r="S297" i="7"/>
  <c r="AI297" i="7" s="1"/>
  <c r="R297" i="7"/>
  <c r="AE296" i="7"/>
  <c r="V296" i="7"/>
  <c r="W296" i="7" s="1"/>
  <c r="S296" i="7"/>
  <c r="R296" i="7"/>
  <c r="V295" i="7"/>
  <c r="S295" i="7"/>
  <c r="R295" i="7"/>
  <c r="V294" i="7"/>
  <c r="AK294" i="7" s="1"/>
  <c r="S294" i="7"/>
  <c r="AI294" i="7" s="1"/>
  <c r="R294" i="7"/>
  <c r="V293" i="7"/>
  <c r="AK293" i="7" s="1"/>
  <c r="S293" i="7"/>
  <c r="AI293" i="7" s="1"/>
  <c r="R293" i="7"/>
  <c r="V292" i="7"/>
  <c r="W292" i="7" s="1"/>
  <c r="AE292" i="7" s="1"/>
  <c r="S292" i="7"/>
  <c r="R292" i="7"/>
  <c r="V291" i="7"/>
  <c r="S291" i="7"/>
  <c r="R291" i="7"/>
  <c r="V290" i="7"/>
  <c r="AK290" i="7" s="1"/>
  <c r="S290" i="7"/>
  <c r="AI290" i="7" s="1"/>
  <c r="R290" i="7"/>
  <c r="V289" i="7"/>
  <c r="AK289" i="7" s="1"/>
  <c r="S289" i="7"/>
  <c r="AI289" i="7" s="1"/>
  <c r="R289" i="7"/>
  <c r="V288" i="7"/>
  <c r="W288" i="7" s="1"/>
  <c r="AE288" i="7" s="1"/>
  <c r="S288" i="7"/>
  <c r="R288" i="7"/>
  <c r="V287" i="7"/>
  <c r="S287" i="7"/>
  <c r="R287" i="7"/>
  <c r="AI286" i="7"/>
  <c r="V286" i="7"/>
  <c r="AK286" i="7" s="1"/>
  <c r="S286" i="7"/>
  <c r="R286" i="7"/>
  <c r="AI285" i="7"/>
  <c r="V285" i="7"/>
  <c r="AK285" i="7" s="1"/>
  <c r="S285" i="7"/>
  <c r="R285" i="7"/>
  <c r="AK284" i="7"/>
  <c r="V284" i="7"/>
  <c r="W284" i="7" s="1"/>
  <c r="AE284" i="7" s="1"/>
  <c r="S284" i="7"/>
  <c r="R284" i="7"/>
  <c r="V283" i="7"/>
  <c r="S283" i="7"/>
  <c r="R283" i="7"/>
  <c r="AI282" i="7"/>
  <c r="V282" i="7"/>
  <c r="AK282" i="7" s="1"/>
  <c r="S282" i="7"/>
  <c r="R282" i="7"/>
  <c r="AI281" i="7"/>
  <c r="V281" i="7"/>
  <c r="AK281" i="7" s="1"/>
  <c r="S281" i="7"/>
  <c r="R281" i="7"/>
  <c r="AK280" i="7"/>
  <c r="AE280" i="7"/>
  <c r="V280" i="7"/>
  <c r="W280" i="7" s="1"/>
  <c r="S280" i="7"/>
  <c r="R280" i="7"/>
  <c r="V279" i="7"/>
  <c r="AK279" i="7" s="1"/>
  <c r="S279" i="7"/>
  <c r="AI279" i="7" s="1"/>
  <c r="R279" i="7"/>
  <c r="AH279" i="7" s="1"/>
  <c r="V278" i="7"/>
  <c r="AK278" i="7" s="1"/>
  <c r="S278" i="7"/>
  <c r="AI278" i="7" s="1"/>
  <c r="R278" i="7"/>
  <c r="V277" i="7"/>
  <c r="AK277" i="7" s="1"/>
  <c r="S277" i="7"/>
  <c r="AI277" i="7" s="1"/>
  <c r="R277" i="7"/>
  <c r="V276" i="7"/>
  <c r="AK276" i="7" s="1"/>
  <c r="S276" i="7"/>
  <c r="AI276" i="7" s="1"/>
  <c r="R276" i="7"/>
  <c r="V275" i="7"/>
  <c r="AK275" i="7" s="1"/>
  <c r="S275" i="7"/>
  <c r="AI275" i="7" s="1"/>
  <c r="R275" i="7"/>
  <c r="V274" i="7"/>
  <c r="AK274" i="7" s="1"/>
  <c r="S274" i="7"/>
  <c r="AI274" i="7" s="1"/>
  <c r="R274" i="7"/>
  <c r="V273" i="7"/>
  <c r="AK273" i="7" s="1"/>
  <c r="S273" i="7"/>
  <c r="AI273" i="7" s="1"/>
  <c r="R273" i="7"/>
  <c r="V272" i="7"/>
  <c r="AK272" i="7" s="1"/>
  <c r="S272" i="7"/>
  <c r="AI272" i="7" s="1"/>
  <c r="R272" i="7"/>
  <c r="V271" i="7"/>
  <c r="AK271" i="7" s="1"/>
  <c r="S271" i="7"/>
  <c r="AI271" i="7" s="1"/>
  <c r="R271" i="7"/>
  <c r="V270" i="7"/>
  <c r="AK270" i="7" s="1"/>
  <c r="S270" i="7"/>
  <c r="AI270" i="7" s="1"/>
  <c r="R270" i="7"/>
  <c r="V269" i="7"/>
  <c r="AK269" i="7" s="1"/>
  <c r="S269" i="7"/>
  <c r="AI269" i="7" s="1"/>
  <c r="R269" i="7"/>
  <c r="V268" i="7"/>
  <c r="AK268" i="7" s="1"/>
  <c r="S268" i="7"/>
  <c r="AI268" i="7" s="1"/>
  <c r="R268" i="7"/>
  <c r="V267" i="7"/>
  <c r="S267" i="7"/>
  <c r="AI267" i="7" s="1"/>
  <c r="R267" i="7"/>
  <c r="V266" i="7"/>
  <c r="S266" i="7"/>
  <c r="AI266" i="7" s="1"/>
  <c r="R266" i="7"/>
  <c r="V265" i="7"/>
  <c r="S265" i="7"/>
  <c r="AI265" i="7" s="1"/>
  <c r="R265" i="7"/>
  <c r="V264" i="7"/>
  <c r="S264" i="7"/>
  <c r="AI264" i="7" s="1"/>
  <c r="R264" i="7"/>
  <c r="V263" i="7"/>
  <c r="S263" i="7"/>
  <c r="AI263" i="7" s="1"/>
  <c r="R263" i="7"/>
  <c r="V262" i="7"/>
  <c r="S262" i="7"/>
  <c r="AI262" i="7" s="1"/>
  <c r="R262" i="7"/>
  <c r="V261" i="7"/>
  <c r="S261" i="7"/>
  <c r="AI261" i="7" s="1"/>
  <c r="R261" i="7"/>
  <c r="V260" i="7"/>
  <c r="S260" i="7"/>
  <c r="AI260" i="7" s="1"/>
  <c r="R260" i="7"/>
  <c r="V259" i="7"/>
  <c r="S259" i="7"/>
  <c r="AI259" i="7" s="1"/>
  <c r="R259" i="7"/>
  <c r="V258" i="7"/>
  <c r="S258" i="7"/>
  <c r="R258" i="7"/>
  <c r="V257" i="7"/>
  <c r="S257" i="7"/>
  <c r="R257" i="7"/>
  <c r="V256" i="7"/>
  <c r="S256" i="7"/>
  <c r="AI256" i="7" s="1"/>
  <c r="R256" i="7"/>
  <c r="V255" i="7"/>
  <c r="S255" i="7"/>
  <c r="AI255" i="7" s="1"/>
  <c r="R255" i="7"/>
  <c r="V254" i="7"/>
  <c r="S254" i="7"/>
  <c r="R254" i="7"/>
  <c r="V253" i="7"/>
  <c r="S253" i="7"/>
  <c r="AI253" i="7" s="1"/>
  <c r="R253" i="7"/>
  <c r="V252" i="7"/>
  <c r="S252" i="7"/>
  <c r="R252" i="7"/>
  <c r="V251" i="7"/>
  <c r="S251" i="7"/>
  <c r="AI251" i="7" s="1"/>
  <c r="R251" i="7"/>
  <c r="V250" i="7"/>
  <c r="S250" i="7"/>
  <c r="R250" i="7"/>
  <c r="V249" i="7"/>
  <c r="S249" i="7"/>
  <c r="R249" i="7"/>
  <c r="V248" i="7"/>
  <c r="S248" i="7"/>
  <c r="AI248" i="7" s="1"/>
  <c r="R248" i="7"/>
  <c r="V247" i="7"/>
  <c r="S247" i="7"/>
  <c r="AI247" i="7" s="1"/>
  <c r="R247" i="7"/>
  <c r="V246" i="7"/>
  <c r="S246" i="7"/>
  <c r="R246" i="7"/>
  <c r="V245" i="7"/>
  <c r="S245" i="7"/>
  <c r="R245" i="7"/>
  <c r="AH245" i="7" s="1"/>
  <c r="V244" i="7"/>
  <c r="AK244" i="7" s="1"/>
  <c r="S244" i="7"/>
  <c r="R244" i="7"/>
  <c r="V243" i="7"/>
  <c r="AK243" i="7" s="1"/>
  <c r="S243" i="7"/>
  <c r="R243" i="7"/>
  <c r="AH243" i="7" s="1"/>
  <c r="V242" i="7"/>
  <c r="AK242" i="7" s="1"/>
  <c r="S242" i="7"/>
  <c r="R242" i="7"/>
  <c r="V241" i="7"/>
  <c r="W241" i="7" s="1"/>
  <c r="AE241" i="7" s="1"/>
  <c r="S241" i="7"/>
  <c r="R241" i="7"/>
  <c r="AH241" i="7" s="1"/>
  <c r="V240" i="7"/>
  <c r="W240" i="7" s="1"/>
  <c r="AE240" i="7" s="1"/>
  <c r="S240" i="7"/>
  <c r="R240" i="7"/>
  <c r="V239" i="7"/>
  <c r="AK239" i="7" s="1"/>
  <c r="S239" i="7"/>
  <c r="R239" i="7"/>
  <c r="AH239" i="7" s="1"/>
  <c r="V238" i="7"/>
  <c r="AK238" i="7" s="1"/>
  <c r="S238" i="7"/>
  <c r="R238" i="7"/>
  <c r="AK237" i="7"/>
  <c r="V237" i="7"/>
  <c r="W237" i="7" s="1"/>
  <c r="AE237" i="7" s="1"/>
  <c r="S237" i="7"/>
  <c r="R237" i="7"/>
  <c r="AH237" i="7" s="1"/>
  <c r="V236" i="7"/>
  <c r="AK236" i="7" s="1"/>
  <c r="S236" i="7"/>
  <c r="R236" i="7"/>
  <c r="V235" i="7"/>
  <c r="W235" i="7" s="1"/>
  <c r="AE235" i="7" s="1"/>
  <c r="S235" i="7"/>
  <c r="T235" i="7" s="1"/>
  <c r="AJ235" i="7" s="1"/>
  <c r="R235" i="7"/>
  <c r="AH235" i="7" s="1"/>
  <c r="AH234" i="7"/>
  <c r="V234" i="7"/>
  <c r="W234" i="7" s="1"/>
  <c r="AE234" i="7" s="1"/>
  <c r="S234" i="7"/>
  <c r="T234" i="7" s="1"/>
  <c r="AJ234" i="7" s="1"/>
  <c r="R234" i="7"/>
  <c r="V233" i="7"/>
  <c r="W233" i="7" s="1"/>
  <c r="AE233" i="7" s="1"/>
  <c r="S233" i="7"/>
  <c r="R233" i="7"/>
  <c r="AH233" i="7" s="1"/>
  <c r="V232" i="7"/>
  <c r="AK232" i="7" s="1"/>
  <c r="S232" i="7"/>
  <c r="R232" i="7"/>
  <c r="V231" i="7"/>
  <c r="W231" i="7" s="1"/>
  <c r="AE231" i="7" s="1"/>
  <c r="S231" i="7"/>
  <c r="R231" i="7"/>
  <c r="AH231" i="7" s="1"/>
  <c r="V230" i="7"/>
  <c r="W230" i="7" s="1"/>
  <c r="AE230" i="7" s="1"/>
  <c r="S230" i="7"/>
  <c r="R230" i="7"/>
  <c r="AH230" i="7" s="1"/>
  <c r="V229" i="7"/>
  <c r="AK229" i="7" s="1"/>
  <c r="S229" i="7"/>
  <c r="R229" i="7"/>
  <c r="AH229" i="7" s="1"/>
  <c r="V228" i="7"/>
  <c r="AK228" i="7" s="1"/>
  <c r="S228" i="7"/>
  <c r="R228" i="7"/>
  <c r="AH228" i="7" s="1"/>
  <c r="V227" i="7"/>
  <c r="W227" i="7" s="1"/>
  <c r="AE227" i="7" s="1"/>
  <c r="S227" i="7"/>
  <c r="R227" i="7"/>
  <c r="AH227" i="7" s="1"/>
  <c r="V226" i="7"/>
  <c r="S226" i="7"/>
  <c r="R226" i="7"/>
  <c r="AH226" i="7" s="1"/>
  <c r="V225" i="7"/>
  <c r="AK225" i="7" s="1"/>
  <c r="S225" i="7"/>
  <c r="R225" i="7"/>
  <c r="AH225" i="7" s="1"/>
  <c r="V224" i="7"/>
  <c r="AK224" i="7" s="1"/>
  <c r="S224" i="7"/>
  <c r="R224" i="7"/>
  <c r="AH224" i="7" s="1"/>
  <c r="V223" i="7"/>
  <c r="W223" i="7" s="1"/>
  <c r="AE223" i="7" s="1"/>
  <c r="S223" i="7"/>
  <c r="R223" i="7"/>
  <c r="AH223" i="7" s="1"/>
  <c r="V222" i="7"/>
  <c r="W222" i="7" s="1"/>
  <c r="AE222" i="7" s="1"/>
  <c r="S222" i="7"/>
  <c r="R222" i="7"/>
  <c r="AH222" i="7" s="1"/>
  <c r="V221" i="7"/>
  <c r="AK221" i="7" s="1"/>
  <c r="S221" i="7"/>
  <c r="R221" i="7"/>
  <c r="AH221" i="7" s="1"/>
  <c r="V220" i="7"/>
  <c r="AK220" i="7" s="1"/>
  <c r="S220" i="7"/>
  <c r="R220" i="7"/>
  <c r="AH220" i="7" s="1"/>
  <c r="V219" i="7"/>
  <c r="W219" i="7" s="1"/>
  <c r="AE219" i="7" s="1"/>
  <c r="S219" i="7"/>
  <c r="R219" i="7"/>
  <c r="AH219" i="7" s="1"/>
  <c r="V218" i="7"/>
  <c r="S218" i="7"/>
  <c r="T218" i="7" s="1"/>
  <c r="AJ218" i="7" s="1"/>
  <c r="R218" i="7"/>
  <c r="AH218" i="7" s="1"/>
  <c r="V217" i="7"/>
  <c r="W217" i="7" s="1"/>
  <c r="AE217" i="7" s="1"/>
  <c r="S217" i="7"/>
  <c r="R217" i="7"/>
  <c r="AH217" i="7" s="1"/>
  <c r="V216" i="7"/>
  <c r="AK216" i="7" s="1"/>
  <c r="S216" i="7"/>
  <c r="R216" i="7"/>
  <c r="AH216" i="7" s="1"/>
  <c r="V215" i="7"/>
  <c r="W215" i="7" s="1"/>
  <c r="AE215" i="7" s="1"/>
  <c r="S215" i="7"/>
  <c r="R215" i="7"/>
  <c r="AH215" i="7" s="1"/>
  <c r="V214" i="7"/>
  <c r="W214" i="7" s="1"/>
  <c r="AE214" i="7" s="1"/>
  <c r="S214" i="7"/>
  <c r="R214" i="7"/>
  <c r="AH214" i="7" s="1"/>
  <c r="V213" i="7"/>
  <c r="AK213" i="7" s="1"/>
  <c r="S213" i="7"/>
  <c r="R213" i="7"/>
  <c r="AH213" i="7" s="1"/>
  <c r="V212" i="7"/>
  <c r="AK212" i="7" s="1"/>
  <c r="S212" i="7"/>
  <c r="R212" i="7"/>
  <c r="V211" i="7"/>
  <c r="AK211" i="7" s="1"/>
  <c r="S211" i="7"/>
  <c r="R211" i="7"/>
  <c r="AH211" i="7" s="1"/>
  <c r="V210" i="7"/>
  <c r="W210" i="7" s="1"/>
  <c r="AE210" i="7" s="1"/>
  <c r="S210" i="7"/>
  <c r="R210" i="7"/>
  <c r="AH210" i="7" s="1"/>
  <c r="V209" i="7"/>
  <c r="AK209" i="7" s="1"/>
  <c r="S209" i="7"/>
  <c r="R209" i="7"/>
  <c r="V208" i="7"/>
  <c r="S208" i="7"/>
  <c r="R208" i="7"/>
  <c r="AH208" i="7" s="1"/>
  <c r="V207" i="7"/>
  <c r="AK207" i="7" s="1"/>
  <c r="S207" i="7"/>
  <c r="R207" i="7"/>
  <c r="AH207" i="7" s="1"/>
  <c r="V206" i="7"/>
  <c r="W206" i="7" s="1"/>
  <c r="AE206" i="7" s="1"/>
  <c r="S206" i="7"/>
  <c r="R206" i="7"/>
  <c r="AH206" i="7" s="1"/>
  <c r="V205" i="7"/>
  <c r="AK205" i="7" s="1"/>
  <c r="S205" i="7"/>
  <c r="R205" i="7"/>
  <c r="V204" i="7"/>
  <c r="S204" i="7"/>
  <c r="R204" i="7"/>
  <c r="AH204" i="7" s="1"/>
  <c r="V203" i="7"/>
  <c r="AK203" i="7" s="1"/>
  <c r="S203" i="7"/>
  <c r="R203" i="7"/>
  <c r="AH203" i="7" s="1"/>
  <c r="V202" i="7"/>
  <c r="W202" i="7" s="1"/>
  <c r="AE202" i="7" s="1"/>
  <c r="S202" i="7"/>
  <c r="R202" i="7"/>
  <c r="AH202" i="7" s="1"/>
  <c r="W201" i="7"/>
  <c r="AE201" i="7" s="1"/>
  <c r="V201" i="7"/>
  <c r="AK201" i="7" s="1"/>
  <c r="S201" i="7"/>
  <c r="R201" i="7"/>
  <c r="V200" i="7"/>
  <c r="S200" i="7"/>
  <c r="R200" i="7"/>
  <c r="AH200" i="7" s="1"/>
  <c r="V199" i="7"/>
  <c r="AK199" i="7" s="1"/>
  <c r="S199" i="7"/>
  <c r="R199" i="7"/>
  <c r="AH199" i="7" s="1"/>
  <c r="V198" i="7"/>
  <c r="W198" i="7" s="1"/>
  <c r="AE198" i="7" s="1"/>
  <c r="S198" i="7"/>
  <c r="R198" i="7"/>
  <c r="AH198" i="7" s="1"/>
  <c r="V197" i="7"/>
  <c r="AK197" i="7" s="1"/>
  <c r="S197" i="7"/>
  <c r="R197" i="7"/>
  <c r="V196" i="7"/>
  <c r="S196" i="7"/>
  <c r="R196" i="7"/>
  <c r="AH196" i="7" s="1"/>
  <c r="V195" i="7"/>
  <c r="AK195" i="7" s="1"/>
  <c r="S195" i="7"/>
  <c r="R195" i="7"/>
  <c r="V194" i="7"/>
  <c r="W194" i="7" s="1"/>
  <c r="AE194" i="7" s="1"/>
  <c r="S194" i="7"/>
  <c r="R194" i="7"/>
  <c r="AH194" i="7" s="1"/>
  <c r="V193" i="7"/>
  <c r="AK193" i="7" s="1"/>
  <c r="S193" i="7"/>
  <c r="R193" i="7"/>
  <c r="V192" i="7"/>
  <c r="S192" i="7"/>
  <c r="R192" i="7"/>
  <c r="AH192" i="7" s="1"/>
  <c r="V191" i="7"/>
  <c r="AK191" i="7" s="1"/>
  <c r="S191" i="7"/>
  <c r="R191" i="7"/>
  <c r="AH191" i="7" s="1"/>
  <c r="V190" i="7"/>
  <c r="W190" i="7" s="1"/>
  <c r="AE190" i="7" s="1"/>
  <c r="S190" i="7"/>
  <c r="R190" i="7"/>
  <c r="AH190" i="7" s="1"/>
  <c r="V189" i="7"/>
  <c r="W189" i="7" s="1"/>
  <c r="AE189" i="7" s="1"/>
  <c r="S189" i="7"/>
  <c r="R189" i="7"/>
  <c r="AH189" i="7" s="1"/>
  <c r="V188" i="7"/>
  <c r="S188" i="7"/>
  <c r="R188" i="7"/>
  <c r="AH188" i="7" s="1"/>
  <c r="V187" i="7"/>
  <c r="AK187" i="7" s="1"/>
  <c r="S187" i="7"/>
  <c r="R187" i="7"/>
  <c r="AH187" i="7" s="1"/>
  <c r="V186" i="7"/>
  <c r="W186" i="7" s="1"/>
  <c r="AE186" i="7" s="1"/>
  <c r="S186" i="7"/>
  <c r="R186" i="7"/>
  <c r="AH186" i="7" s="1"/>
  <c r="V185" i="7"/>
  <c r="W185" i="7" s="1"/>
  <c r="AE185" i="7" s="1"/>
  <c r="S185" i="7"/>
  <c r="R185" i="7"/>
  <c r="AH185" i="7" s="1"/>
  <c r="V184" i="7"/>
  <c r="S184" i="7"/>
  <c r="R184" i="7"/>
  <c r="AH184" i="7" s="1"/>
  <c r="V183" i="7"/>
  <c r="AK183" i="7" s="1"/>
  <c r="S183" i="7"/>
  <c r="R183" i="7"/>
  <c r="AH183" i="7" s="1"/>
  <c r="V182" i="7"/>
  <c r="W182" i="7" s="1"/>
  <c r="AE182" i="7" s="1"/>
  <c r="S182" i="7"/>
  <c r="R182" i="7"/>
  <c r="AH182" i="7" s="1"/>
  <c r="V181" i="7"/>
  <c r="W181" i="7" s="1"/>
  <c r="AE181" i="7" s="1"/>
  <c r="S181" i="7"/>
  <c r="R181" i="7"/>
  <c r="AH181" i="7" s="1"/>
  <c r="V180" i="7"/>
  <c r="S180" i="7"/>
  <c r="R180" i="7"/>
  <c r="AH180" i="7" s="1"/>
  <c r="V179" i="7"/>
  <c r="AK179" i="7" s="1"/>
  <c r="S179" i="7"/>
  <c r="R179" i="7"/>
  <c r="AH179" i="7" s="1"/>
  <c r="V178" i="7"/>
  <c r="W178" i="7" s="1"/>
  <c r="AE178" i="7" s="1"/>
  <c r="S178" i="7"/>
  <c r="R178" i="7"/>
  <c r="AH178" i="7" s="1"/>
  <c r="V177" i="7"/>
  <c r="W177" i="7" s="1"/>
  <c r="AE177" i="7" s="1"/>
  <c r="S177" i="7"/>
  <c r="R177" i="7"/>
  <c r="AH177" i="7" s="1"/>
  <c r="V176" i="7"/>
  <c r="S176" i="7"/>
  <c r="R176" i="7"/>
  <c r="AH176" i="7" s="1"/>
  <c r="V175" i="7"/>
  <c r="AK175" i="7" s="1"/>
  <c r="S175" i="7"/>
  <c r="R175" i="7"/>
  <c r="AH175" i="7" s="1"/>
  <c r="V174" i="7"/>
  <c r="W174" i="7" s="1"/>
  <c r="AE174" i="7" s="1"/>
  <c r="S174" i="7"/>
  <c r="R174" i="7"/>
  <c r="AH174" i="7" s="1"/>
  <c r="V173" i="7"/>
  <c r="W173" i="7" s="1"/>
  <c r="AE173" i="7" s="1"/>
  <c r="S173" i="7"/>
  <c r="R173" i="7"/>
  <c r="AH173" i="7" s="1"/>
  <c r="V172" i="7"/>
  <c r="S172" i="7"/>
  <c r="R172" i="7"/>
  <c r="AH172" i="7" s="1"/>
  <c r="V171" i="7"/>
  <c r="AK171" i="7" s="1"/>
  <c r="S171" i="7"/>
  <c r="R171" i="7"/>
  <c r="AH171" i="7" s="1"/>
  <c r="V170" i="7"/>
  <c r="W170" i="7" s="1"/>
  <c r="AE170" i="7" s="1"/>
  <c r="S170" i="7"/>
  <c r="R170" i="7"/>
  <c r="AH170" i="7" s="1"/>
  <c r="V169" i="7"/>
  <c r="W169" i="7" s="1"/>
  <c r="AE169" i="7" s="1"/>
  <c r="S169" i="7"/>
  <c r="R169" i="7"/>
  <c r="AH169" i="7" s="1"/>
  <c r="V168" i="7"/>
  <c r="S168" i="7"/>
  <c r="R168" i="7"/>
  <c r="AH168" i="7" s="1"/>
  <c r="V167" i="7"/>
  <c r="AK167" i="7" s="1"/>
  <c r="S167" i="7"/>
  <c r="R167" i="7"/>
  <c r="AH167" i="7" s="1"/>
  <c r="V166" i="7"/>
  <c r="W166" i="7" s="1"/>
  <c r="AE166" i="7" s="1"/>
  <c r="S166" i="7"/>
  <c r="R166" i="7"/>
  <c r="AH166" i="7" s="1"/>
  <c r="V165" i="7"/>
  <c r="W165" i="7" s="1"/>
  <c r="AE165" i="7" s="1"/>
  <c r="S165" i="7"/>
  <c r="R165" i="7"/>
  <c r="AH165" i="7" s="1"/>
  <c r="V164" i="7"/>
  <c r="S164" i="7"/>
  <c r="R164" i="7"/>
  <c r="AH164" i="7" s="1"/>
  <c r="V163" i="7"/>
  <c r="AK163" i="7" s="1"/>
  <c r="S163" i="7"/>
  <c r="R163" i="7"/>
  <c r="AH163" i="7" s="1"/>
  <c r="V162" i="7"/>
  <c r="W162" i="7" s="1"/>
  <c r="AE162" i="7" s="1"/>
  <c r="S162" i="7"/>
  <c r="R162" i="7"/>
  <c r="AH162" i="7" s="1"/>
  <c r="V161" i="7"/>
  <c r="W161" i="7" s="1"/>
  <c r="AE161" i="7" s="1"/>
  <c r="S161" i="7"/>
  <c r="R161" i="7"/>
  <c r="AH161" i="7" s="1"/>
  <c r="V160" i="7"/>
  <c r="S160" i="7"/>
  <c r="R160" i="7"/>
  <c r="AH160" i="7" s="1"/>
  <c r="V159" i="7"/>
  <c r="AK159" i="7" s="1"/>
  <c r="S159" i="7"/>
  <c r="R159" i="7"/>
  <c r="AH159" i="7" s="1"/>
  <c r="V158" i="7"/>
  <c r="W158" i="7" s="1"/>
  <c r="AE158" i="7" s="1"/>
  <c r="S158" i="7"/>
  <c r="R158" i="7"/>
  <c r="AH158" i="7" s="1"/>
  <c r="V157" i="7"/>
  <c r="W157" i="7" s="1"/>
  <c r="AE157" i="7" s="1"/>
  <c r="S157" i="7"/>
  <c r="R157" i="7"/>
  <c r="AH157" i="7" s="1"/>
  <c r="V156" i="7"/>
  <c r="S156" i="7"/>
  <c r="R156" i="7"/>
  <c r="AH156" i="7" s="1"/>
  <c r="V155" i="7"/>
  <c r="AK155" i="7" s="1"/>
  <c r="S155" i="7"/>
  <c r="R155" i="7"/>
  <c r="AH155" i="7" s="1"/>
  <c r="V154" i="7"/>
  <c r="W154" i="7" s="1"/>
  <c r="AE154" i="7" s="1"/>
  <c r="S154" i="7"/>
  <c r="R154" i="7"/>
  <c r="AH154" i="7" s="1"/>
  <c r="V153" i="7"/>
  <c r="W153" i="7" s="1"/>
  <c r="AE153" i="7" s="1"/>
  <c r="S153" i="7"/>
  <c r="R153" i="7"/>
  <c r="AH153" i="7" s="1"/>
  <c r="V152" i="7"/>
  <c r="S152" i="7"/>
  <c r="R152" i="7"/>
  <c r="AH152" i="7" s="1"/>
  <c r="V151" i="7"/>
  <c r="AK151" i="7" s="1"/>
  <c r="S151" i="7"/>
  <c r="R151" i="7"/>
  <c r="AH151" i="7" s="1"/>
  <c r="V150" i="7"/>
  <c r="W150" i="7" s="1"/>
  <c r="AE150" i="7" s="1"/>
  <c r="S150" i="7"/>
  <c r="R150" i="7"/>
  <c r="AH150" i="7" s="1"/>
  <c r="V149" i="7"/>
  <c r="W149" i="7" s="1"/>
  <c r="AE149" i="7" s="1"/>
  <c r="S149" i="7"/>
  <c r="R149" i="7"/>
  <c r="AH149" i="7" s="1"/>
  <c r="V148" i="7"/>
  <c r="S148" i="7"/>
  <c r="R148" i="7"/>
  <c r="AH148" i="7" s="1"/>
  <c r="V147" i="7"/>
  <c r="AK147" i="7" s="1"/>
  <c r="S147" i="7"/>
  <c r="R147" i="7"/>
  <c r="AH147" i="7" s="1"/>
  <c r="V146" i="7"/>
  <c r="W146" i="7" s="1"/>
  <c r="AE146" i="7" s="1"/>
  <c r="S146" i="7"/>
  <c r="R146" i="7"/>
  <c r="AH146" i="7" s="1"/>
  <c r="V145" i="7"/>
  <c r="S145" i="7"/>
  <c r="R145" i="7"/>
  <c r="AH145" i="7" s="1"/>
  <c r="V144" i="7"/>
  <c r="S144" i="7"/>
  <c r="R144" i="7"/>
  <c r="AH144" i="7" s="1"/>
  <c r="V143" i="7"/>
  <c r="AK143" i="7" s="1"/>
  <c r="S143" i="7"/>
  <c r="R143" i="7"/>
  <c r="AH143" i="7" s="1"/>
  <c r="V142" i="7"/>
  <c r="W142" i="7" s="1"/>
  <c r="AE142" i="7" s="1"/>
  <c r="S142" i="7"/>
  <c r="R142" i="7"/>
  <c r="AH142" i="7" s="1"/>
  <c r="V141" i="7"/>
  <c r="S141" i="7"/>
  <c r="R141" i="7"/>
  <c r="AH141" i="7" s="1"/>
  <c r="V140" i="7"/>
  <c r="S140" i="7"/>
  <c r="R140" i="7"/>
  <c r="AH140" i="7" s="1"/>
  <c r="V139" i="7"/>
  <c r="AK139" i="7" s="1"/>
  <c r="S139" i="7"/>
  <c r="R139" i="7"/>
  <c r="AH139" i="7" s="1"/>
  <c r="V138" i="7"/>
  <c r="W138" i="7" s="1"/>
  <c r="AE138" i="7" s="1"/>
  <c r="S138" i="7"/>
  <c r="R138" i="7"/>
  <c r="AH138" i="7" s="1"/>
  <c r="V137" i="7"/>
  <c r="S137" i="7"/>
  <c r="R137" i="7"/>
  <c r="AH137" i="7" s="1"/>
  <c r="V136" i="7"/>
  <c r="S136" i="7"/>
  <c r="R136" i="7"/>
  <c r="AH136" i="7" s="1"/>
  <c r="V135" i="7"/>
  <c r="AK135" i="7" s="1"/>
  <c r="S135" i="7"/>
  <c r="R135" i="7"/>
  <c r="AH135" i="7" s="1"/>
  <c r="V134" i="7"/>
  <c r="W134" i="7" s="1"/>
  <c r="AE134" i="7" s="1"/>
  <c r="S134" i="7"/>
  <c r="R134" i="7"/>
  <c r="AH134" i="7" s="1"/>
  <c r="V133" i="7"/>
  <c r="S133" i="7"/>
  <c r="R133" i="7"/>
  <c r="AH133" i="7" s="1"/>
  <c r="V132" i="7"/>
  <c r="S132" i="7"/>
  <c r="R132" i="7"/>
  <c r="AH132" i="7" s="1"/>
  <c r="V131" i="7"/>
  <c r="AK131" i="7" s="1"/>
  <c r="S131" i="7"/>
  <c r="R131" i="7"/>
  <c r="AH131" i="7" s="1"/>
  <c r="V130" i="7"/>
  <c r="W130" i="7" s="1"/>
  <c r="AE130" i="7" s="1"/>
  <c r="S130" i="7"/>
  <c r="R130" i="7"/>
  <c r="AH130" i="7" s="1"/>
  <c r="V129" i="7"/>
  <c r="S129" i="7"/>
  <c r="R129" i="7"/>
  <c r="AH129" i="7" s="1"/>
  <c r="V128" i="7"/>
  <c r="S128" i="7"/>
  <c r="R128" i="7"/>
  <c r="AH128" i="7" s="1"/>
  <c r="V127" i="7"/>
  <c r="AK127" i="7" s="1"/>
  <c r="S127" i="7"/>
  <c r="R127" i="7"/>
  <c r="AH127" i="7" s="1"/>
  <c r="V126" i="7"/>
  <c r="W126" i="7" s="1"/>
  <c r="AE126" i="7" s="1"/>
  <c r="S126" i="7"/>
  <c r="R126" i="7"/>
  <c r="AH126" i="7" s="1"/>
  <c r="V125" i="7"/>
  <c r="S125" i="7"/>
  <c r="R125" i="7"/>
  <c r="AH125" i="7" s="1"/>
  <c r="V124" i="7"/>
  <c r="S124" i="7"/>
  <c r="R124" i="7"/>
  <c r="AH124" i="7" s="1"/>
  <c r="V123" i="7"/>
  <c r="AK123" i="7" s="1"/>
  <c r="S123" i="7"/>
  <c r="R123" i="7"/>
  <c r="AH123" i="7" s="1"/>
  <c r="V122" i="7"/>
  <c r="W122" i="7" s="1"/>
  <c r="AE122" i="7" s="1"/>
  <c r="S122" i="7"/>
  <c r="AI122" i="7" s="1"/>
  <c r="R122" i="7"/>
  <c r="AH122" i="7" s="1"/>
  <c r="V121" i="7"/>
  <c r="W121" i="7" s="1"/>
  <c r="AE121" i="7" s="1"/>
  <c r="S121" i="7"/>
  <c r="R121" i="7"/>
  <c r="V120" i="7"/>
  <c r="AK120" i="7" s="1"/>
  <c r="S120" i="7"/>
  <c r="AI120" i="7" s="1"/>
  <c r="R120" i="7"/>
  <c r="AH120" i="7" s="1"/>
  <c r="V119" i="7"/>
  <c r="W119" i="7" s="1"/>
  <c r="AE119" i="7" s="1"/>
  <c r="S119" i="7"/>
  <c r="AI119" i="7" s="1"/>
  <c r="R119" i="7"/>
  <c r="V118" i="7"/>
  <c r="AK118" i="7" s="1"/>
  <c r="S118" i="7"/>
  <c r="R118" i="7"/>
  <c r="V117" i="7"/>
  <c r="S117" i="7"/>
  <c r="R117" i="7"/>
  <c r="AH117" i="7" s="1"/>
  <c r="V116" i="7"/>
  <c r="S116" i="7"/>
  <c r="AI116" i="7" s="1"/>
  <c r="R116" i="7"/>
  <c r="T116" i="7" s="1"/>
  <c r="Z116" i="7" s="1"/>
  <c r="V115" i="7"/>
  <c r="AK115" i="7" s="1"/>
  <c r="S115" i="7"/>
  <c r="T115" i="7" s="1"/>
  <c r="Z115" i="7" s="1"/>
  <c r="R115" i="7"/>
  <c r="AH115" i="7" s="1"/>
  <c r="V114" i="7"/>
  <c r="AK114" i="7" s="1"/>
  <c r="S114" i="7"/>
  <c r="AI114" i="7" s="1"/>
  <c r="R114" i="7"/>
  <c r="V113" i="7"/>
  <c r="AK113" i="7" s="1"/>
  <c r="S113" i="7"/>
  <c r="AI113" i="7" s="1"/>
  <c r="R113" i="7"/>
  <c r="AH113" i="7" s="1"/>
  <c r="V112" i="7"/>
  <c r="S112" i="7"/>
  <c r="AI112" i="7" s="1"/>
  <c r="R112" i="7"/>
  <c r="V111" i="7"/>
  <c r="S111" i="7"/>
  <c r="R111" i="7"/>
  <c r="AH111" i="7" s="1"/>
  <c r="V110" i="7"/>
  <c r="W110" i="7" s="1"/>
  <c r="AE110" i="7" s="1"/>
  <c r="S110" i="7"/>
  <c r="AI110" i="7" s="1"/>
  <c r="R110" i="7"/>
  <c r="V109" i="7"/>
  <c r="AK109" i="7" s="1"/>
  <c r="S109" i="7"/>
  <c r="R109" i="7"/>
  <c r="AH109" i="7" s="1"/>
  <c r="V108" i="7"/>
  <c r="S108" i="7"/>
  <c r="AI108" i="7" s="1"/>
  <c r="R108" i="7"/>
  <c r="V107" i="7"/>
  <c r="S107" i="7"/>
  <c r="R107" i="7"/>
  <c r="AH107" i="7" s="1"/>
  <c r="V106" i="7"/>
  <c r="AK106" i="7" s="1"/>
  <c r="S106" i="7"/>
  <c r="AI106" i="7" s="1"/>
  <c r="R106" i="7"/>
  <c r="V105" i="7"/>
  <c r="AK105" i="7" s="1"/>
  <c r="S105" i="7"/>
  <c r="R105" i="7"/>
  <c r="AH105" i="7" s="1"/>
  <c r="V104" i="7"/>
  <c r="S104" i="7"/>
  <c r="AI104" i="7" s="1"/>
  <c r="R104" i="7"/>
  <c r="V103" i="7"/>
  <c r="S103" i="7"/>
  <c r="AI103" i="7" s="1"/>
  <c r="R103" i="7"/>
  <c r="AH103" i="7" s="1"/>
  <c r="V102" i="7"/>
  <c r="AK102" i="7" s="1"/>
  <c r="S102" i="7"/>
  <c r="AI102" i="7" s="1"/>
  <c r="R102" i="7"/>
  <c r="V101" i="7"/>
  <c r="AK101" i="7" s="1"/>
  <c r="S101" i="7"/>
  <c r="R101" i="7"/>
  <c r="AH101" i="7" s="1"/>
  <c r="V100" i="7"/>
  <c r="S100" i="7"/>
  <c r="AI100" i="7" s="1"/>
  <c r="R100" i="7"/>
  <c r="V99" i="7"/>
  <c r="S99" i="7"/>
  <c r="AI99" i="7" s="1"/>
  <c r="R99" i="7"/>
  <c r="AH99" i="7" s="1"/>
  <c r="V98" i="7"/>
  <c r="W98" i="7" s="1"/>
  <c r="AE98" i="7" s="1"/>
  <c r="S98" i="7"/>
  <c r="AI98" i="7" s="1"/>
  <c r="R98" i="7"/>
  <c r="V97" i="7"/>
  <c r="AK97" i="7" s="1"/>
  <c r="S97" i="7"/>
  <c r="AI97" i="7" s="1"/>
  <c r="R97" i="7"/>
  <c r="AH97" i="7" s="1"/>
  <c r="V96" i="7"/>
  <c r="S96" i="7"/>
  <c r="AI96" i="7" s="1"/>
  <c r="R96" i="7"/>
  <c r="V95" i="7"/>
  <c r="S95" i="7"/>
  <c r="AI95" i="7" s="1"/>
  <c r="R95" i="7"/>
  <c r="AH95" i="7" s="1"/>
  <c r="V94" i="7"/>
  <c r="AK94" i="7" s="1"/>
  <c r="S94" i="7"/>
  <c r="AI94" i="7" s="1"/>
  <c r="R94" i="7"/>
  <c r="V93" i="7"/>
  <c r="AK93" i="7" s="1"/>
  <c r="S93" i="7"/>
  <c r="R93" i="7"/>
  <c r="AH93" i="7" s="1"/>
  <c r="V92" i="7"/>
  <c r="S92" i="7"/>
  <c r="R92" i="7"/>
  <c r="V91" i="7"/>
  <c r="AK91" i="7" s="1"/>
  <c r="S91" i="7"/>
  <c r="R91" i="7"/>
  <c r="V90" i="7"/>
  <c r="W90" i="7" s="1"/>
  <c r="AE90" i="7" s="1"/>
  <c r="S90" i="7"/>
  <c r="AI90" i="7" s="1"/>
  <c r="R90" i="7"/>
  <c r="V89" i="7"/>
  <c r="S89" i="7"/>
  <c r="AI89" i="7" s="1"/>
  <c r="R89" i="7"/>
  <c r="V88" i="7"/>
  <c r="S88" i="7"/>
  <c r="AI88" i="7" s="1"/>
  <c r="R88" i="7"/>
  <c r="V87" i="7"/>
  <c r="S87" i="7"/>
  <c r="AI87" i="7" s="1"/>
  <c r="R87" i="7"/>
  <c r="V86" i="7"/>
  <c r="S86" i="7"/>
  <c r="AI86" i="7" s="1"/>
  <c r="R86" i="7"/>
  <c r="V85" i="7"/>
  <c r="S85" i="7"/>
  <c r="AI85" i="7" s="1"/>
  <c r="R85" i="7"/>
  <c r="V84" i="7"/>
  <c r="S84" i="7"/>
  <c r="AI84" i="7" s="1"/>
  <c r="R84" i="7"/>
  <c r="V83" i="7"/>
  <c r="S83" i="7"/>
  <c r="AI83" i="7" s="1"/>
  <c r="R83" i="7"/>
  <c r="V82" i="7"/>
  <c r="S82" i="7"/>
  <c r="AI82" i="7" s="1"/>
  <c r="R82" i="7"/>
  <c r="V81" i="7"/>
  <c r="S81" i="7"/>
  <c r="AI81" i="7" s="1"/>
  <c r="R81" i="7"/>
  <c r="V80" i="7"/>
  <c r="S80" i="7"/>
  <c r="AI80" i="7" s="1"/>
  <c r="R80" i="7"/>
  <c r="V79" i="7"/>
  <c r="S79" i="7"/>
  <c r="AI79" i="7" s="1"/>
  <c r="R79" i="7"/>
  <c r="V78" i="7"/>
  <c r="S78" i="7"/>
  <c r="AI78" i="7" s="1"/>
  <c r="R78" i="7"/>
  <c r="V77" i="7"/>
  <c r="S77" i="7"/>
  <c r="AI77" i="7" s="1"/>
  <c r="R77" i="7"/>
  <c r="V76" i="7"/>
  <c r="S76" i="7"/>
  <c r="AI76" i="7" s="1"/>
  <c r="R76" i="7"/>
  <c r="AH76" i="7" s="1"/>
  <c r="V75" i="7"/>
  <c r="S75" i="7"/>
  <c r="AI75" i="7" s="1"/>
  <c r="R75" i="7"/>
  <c r="AH75" i="7" s="1"/>
  <c r="V74" i="7"/>
  <c r="S74" i="7"/>
  <c r="AI74" i="7" s="1"/>
  <c r="R74" i="7"/>
  <c r="AH74" i="7" s="1"/>
  <c r="V73" i="7"/>
  <c r="S73" i="7"/>
  <c r="AI73" i="7" s="1"/>
  <c r="R73" i="7"/>
  <c r="AH73" i="7" s="1"/>
  <c r="V72" i="7"/>
  <c r="S72" i="7"/>
  <c r="AI72" i="7" s="1"/>
  <c r="R72" i="7"/>
  <c r="AH72" i="7" s="1"/>
  <c r="V71" i="7"/>
  <c r="S71" i="7"/>
  <c r="AI71" i="7" s="1"/>
  <c r="R71" i="7"/>
  <c r="AH71" i="7" s="1"/>
  <c r="V70" i="7"/>
  <c r="S70" i="7"/>
  <c r="AI70" i="7" s="1"/>
  <c r="R70" i="7"/>
  <c r="AH70" i="7" s="1"/>
  <c r="V69" i="7"/>
  <c r="S69" i="7"/>
  <c r="AI69" i="7" s="1"/>
  <c r="R69" i="7"/>
  <c r="AH69" i="7" s="1"/>
  <c r="V68" i="7"/>
  <c r="S68" i="7"/>
  <c r="AI68" i="7" s="1"/>
  <c r="R68" i="7"/>
  <c r="AH68" i="7" s="1"/>
  <c r="V67" i="7"/>
  <c r="S67" i="7"/>
  <c r="AI67" i="7" s="1"/>
  <c r="R67" i="7"/>
  <c r="AH67" i="7" s="1"/>
  <c r="V66" i="7"/>
  <c r="S66" i="7"/>
  <c r="AI66" i="7" s="1"/>
  <c r="R66" i="7"/>
  <c r="AH66" i="7" s="1"/>
  <c r="V65" i="7"/>
  <c r="S65" i="7"/>
  <c r="AI65" i="7" s="1"/>
  <c r="R65" i="7"/>
  <c r="AH65" i="7" s="1"/>
  <c r="V64" i="7"/>
  <c r="S64" i="7"/>
  <c r="AI64" i="7" s="1"/>
  <c r="R64" i="7"/>
  <c r="AH64" i="7" s="1"/>
  <c r="V63" i="7"/>
  <c r="S63" i="7"/>
  <c r="AI63" i="7" s="1"/>
  <c r="R63" i="7"/>
  <c r="AH63" i="7" s="1"/>
  <c r="V62" i="7"/>
  <c r="S62" i="7"/>
  <c r="AI62" i="7" s="1"/>
  <c r="R62" i="7"/>
  <c r="AH62" i="7" s="1"/>
  <c r="V61" i="7"/>
  <c r="S61" i="7"/>
  <c r="AI61" i="7" s="1"/>
  <c r="R61" i="7"/>
  <c r="AH61" i="7" s="1"/>
  <c r="V60" i="7"/>
  <c r="S60" i="7"/>
  <c r="AI60" i="7" s="1"/>
  <c r="R60" i="7"/>
  <c r="AH60" i="7" s="1"/>
  <c r="V59" i="7"/>
  <c r="S59" i="7"/>
  <c r="AI59" i="7" s="1"/>
  <c r="R59" i="7"/>
  <c r="AH59" i="7" s="1"/>
  <c r="V58" i="7"/>
  <c r="S58" i="7"/>
  <c r="AI58" i="7" s="1"/>
  <c r="R58" i="7"/>
  <c r="AH58" i="7" s="1"/>
  <c r="V57" i="7"/>
  <c r="S57" i="7"/>
  <c r="AI57" i="7" s="1"/>
  <c r="R57" i="7"/>
  <c r="AH57" i="7" s="1"/>
  <c r="V56" i="7"/>
  <c r="S56" i="7"/>
  <c r="AI56" i="7" s="1"/>
  <c r="R56" i="7"/>
  <c r="AH56" i="7" s="1"/>
  <c r="V55" i="7"/>
  <c r="S55" i="7"/>
  <c r="AI55" i="7" s="1"/>
  <c r="R55" i="7"/>
  <c r="AH55" i="7" s="1"/>
  <c r="V54" i="7"/>
  <c r="S54" i="7"/>
  <c r="AI54" i="7" s="1"/>
  <c r="R54" i="7"/>
  <c r="AH54" i="7" s="1"/>
  <c r="V53" i="7"/>
  <c r="S53" i="7"/>
  <c r="AI53" i="7" s="1"/>
  <c r="R53" i="7"/>
  <c r="AH53" i="7" s="1"/>
  <c r="V52" i="7"/>
  <c r="S52" i="7"/>
  <c r="AI52" i="7" s="1"/>
  <c r="R52" i="7"/>
  <c r="AH52" i="7" s="1"/>
  <c r="V51" i="7"/>
  <c r="S51" i="7"/>
  <c r="AI51" i="7" s="1"/>
  <c r="R51" i="7"/>
  <c r="AH51" i="7" s="1"/>
  <c r="V50" i="7"/>
  <c r="S50" i="7"/>
  <c r="AI50" i="7" s="1"/>
  <c r="R50" i="7"/>
  <c r="AH50" i="7" s="1"/>
  <c r="V49" i="7"/>
  <c r="S49" i="7"/>
  <c r="AI49" i="7" s="1"/>
  <c r="R49" i="7"/>
  <c r="AH49" i="7" s="1"/>
  <c r="V48" i="7"/>
  <c r="S48" i="7"/>
  <c r="AI48" i="7" s="1"/>
  <c r="R48" i="7"/>
  <c r="AH48" i="7" s="1"/>
  <c r="V47" i="7"/>
  <c r="S47" i="7"/>
  <c r="AI47" i="7" s="1"/>
  <c r="R47" i="7"/>
  <c r="AH47" i="7" s="1"/>
  <c r="V46" i="7"/>
  <c r="S46" i="7"/>
  <c r="AI46" i="7" s="1"/>
  <c r="R46" i="7"/>
  <c r="AH46" i="7" s="1"/>
  <c r="V45" i="7"/>
  <c r="S45" i="7"/>
  <c r="AI45" i="7" s="1"/>
  <c r="R45" i="7"/>
  <c r="AH45" i="7" s="1"/>
  <c r="V44" i="7"/>
  <c r="S44" i="7"/>
  <c r="AI44" i="7" s="1"/>
  <c r="R44" i="7"/>
  <c r="AH44" i="7" s="1"/>
  <c r="V43" i="7"/>
  <c r="S43" i="7"/>
  <c r="AI43" i="7" s="1"/>
  <c r="R43" i="7"/>
  <c r="AH43" i="7" s="1"/>
  <c r="V42" i="7"/>
  <c r="S42" i="7"/>
  <c r="AI42" i="7" s="1"/>
  <c r="R42" i="7"/>
  <c r="AH42" i="7" s="1"/>
  <c r="V41" i="7"/>
  <c r="S41" i="7"/>
  <c r="AI41" i="7" s="1"/>
  <c r="R41" i="7"/>
  <c r="AH41" i="7" s="1"/>
  <c r="V40" i="7"/>
  <c r="S40" i="7"/>
  <c r="AI40" i="7" s="1"/>
  <c r="R40" i="7"/>
  <c r="AH40" i="7" s="1"/>
  <c r="V39" i="7"/>
  <c r="S39" i="7"/>
  <c r="AI39" i="7" s="1"/>
  <c r="R39" i="7"/>
  <c r="AH39" i="7" s="1"/>
  <c r="V38" i="7"/>
  <c r="S38" i="7"/>
  <c r="AI38" i="7" s="1"/>
  <c r="R38" i="7"/>
  <c r="AH38" i="7" s="1"/>
  <c r="V37" i="7"/>
  <c r="S37" i="7"/>
  <c r="AI37" i="7" s="1"/>
  <c r="R37" i="7"/>
  <c r="AH37" i="7" s="1"/>
  <c r="V36" i="7"/>
  <c r="S36" i="7"/>
  <c r="AI36" i="7" s="1"/>
  <c r="R36" i="7"/>
  <c r="AH36" i="7" s="1"/>
  <c r="V35" i="7"/>
  <c r="S35" i="7"/>
  <c r="AI35" i="7" s="1"/>
  <c r="R35" i="7"/>
  <c r="AH35" i="7" s="1"/>
  <c r="V34" i="7"/>
  <c r="S34" i="7"/>
  <c r="AI34" i="7" s="1"/>
  <c r="R34" i="7"/>
  <c r="AH34" i="7" s="1"/>
  <c r="V33" i="7"/>
  <c r="S33" i="7"/>
  <c r="AI33" i="7" s="1"/>
  <c r="R33" i="7"/>
  <c r="AH33" i="7" s="1"/>
  <c r="V32" i="7"/>
  <c r="S32" i="7"/>
  <c r="AI32" i="7" s="1"/>
  <c r="R32" i="7"/>
  <c r="AH32" i="7" s="1"/>
  <c r="V31" i="7"/>
  <c r="S31" i="7"/>
  <c r="AI31" i="7" s="1"/>
  <c r="R31" i="7"/>
  <c r="AH31" i="7" s="1"/>
  <c r="V30" i="7"/>
  <c r="S30" i="7"/>
  <c r="AI30" i="7" s="1"/>
  <c r="R30" i="7"/>
  <c r="AH30" i="7" s="1"/>
  <c r="V29" i="7"/>
  <c r="S29" i="7"/>
  <c r="AI29" i="7" s="1"/>
  <c r="R29" i="7"/>
  <c r="AH29" i="7" s="1"/>
  <c r="V28" i="7"/>
  <c r="S28" i="7"/>
  <c r="AI28" i="7" s="1"/>
  <c r="R28" i="7"/>
  <c r="AH28" i="7" s="1"/>
  <c r="V27" i="7"/>
  <c r="S27" i="7"/>
  <c r="AI27" i="7" s="1"/>
  <c r="R27" i="7"/>
  <c r="AH27" i="7" s="1"/>
  <c r="V26" i="7"/>
  <c r="S26" i="7"/>
  <c r="AI26" i="7" s="1"/>
  <c r="R26" i="7"/>
  <c r="AH26" i="7" s="1"/>
  <c r="V25" i="7"/>
  <c r="S25" i="7"/>
  <c r="AI25" i="7" s="1"/>
  <c r="R25" i="7"/>
  <c r="AH25" i="7" s="1"/>
  <c r="V24" i="7"/>
  <c r="S24" i="7"/>
  <c r="AI24" i="7" s="1"/>
  <c r="R24" i="7"/>
  <c r="AH24" i="7" s="1"/>
  <c r="V23" i="7"/>
  <c r="S23" i="7"/>
  <c r="AI23" i="7" s="1"/>
  <c r="R23" i="7"/>
  <c r="AH23" i="7" s="1"/>
  <c r="V22" i="7"/>
  <c r="S22" i="7"/>
  <c r="AI22" i="7" s="1"/>
  <c r="R22" i="7"/>
  <c r="AH22" i="7" s="1"/>
  <c r="V21" i="7"/>
  <c r="S21" i="7"/>
  <c r="AI21" i="7" s="1"/>
  <c r="R21" i="7"/>
  <c r="AH21" i="7" s="1"/>
  <c r="V20" i="7"/>
  <c r="S20" i="7"/>
  <c r="AI20" i="7" s="1"/>
  <c r="R20" i="7"/>
  <c r="AH20" i="7" s="1"/>
  <c r="V19" i="7"/>
  <c r="S19" i="7"/>
  <c r="AI19" i="7" s="1"/>
  <c r="R19" i="7"/>
  <c r="AH19" i="7" s="1"/>
  <c r="V18" i="7"/>
  <c r="S18" i="7"/>
  <c r="AI18" i="7" s="1"/>
  <c r="R18" i="7"/>
  <c r="AH18" i="7" s="1"/>
  <c r="V17" i="7"/>
  <c r="S17" i="7"/>
  <c r="AI17" i="7" s="1"/>
  <c r="R17" i="7"/>
  <c r="AH17" i="7" s="1"/>
  <c r="V16" i="7"/>
  <c r="S16" i="7"/>
  <c r="AI16" i="7" s="1"/>
  <c r="R16" i="7"/>
  <c r="AH16" i="7" s="1"/>
  <c r="V15" i="7"/>
  <c r="S15" i="7"/>
  <c r="AI15" i="7" s="1"/>
  <c r="R15" i="7"/>
  <c r="AH15" i="7" s="1"/>
  <c r="V14" i="7"/>
  <c r="S14" i="7"/>
  <c r="AI14" i="7" s="1"/>
  <c r="R14" i="7"/>
  <c r="AH14" i="7" s="1"/>
  <c r="V13" i="7"/>
  <c r="S13" i="7"/>
  <c r="AI13" i="7" s="1"/>
  <c r="R13" i="7"/>
  <c r="AH13" i="7" s="1"/>
  <c r="V12" i="7"/>
  <c r="S12" i="7"/>
  <c r="AI12" i="7" s="1"/>
  <c r="R12" i="7"/>
  <c r="AH12" i="7" s="1"/>
  <c r="V11" i="7"/>
  <c r="S11" i="7"/>
  <c r="AI11" i="7" s="1"/>
  <c r="R11" i="7"/>
  <c r="AH11" i="7" s="1"/>
  <c r="V10" i="7"/>
  <c r="S10" i="7"/>
  <c r="AI10" i="7" s="1"/>
  <c r="R10" i="7"/>
  <c r="AH10" i="7" s="1"/>
  <c r="V9" i="7"/>
  <c r="S9" i="7"/>
  <c r="AI9" i="7" s="1"/>
  <c r="R9" i="7"/>
  <c r="AH9" i="7" s="1"/>
  <c r="V8" i="7"/>
  <c r="S8" i="7"/>
  <c r="AI8" i="7" s="1"/>
  <c r="R8" i="7"/>
  <c r="AH8" i="7" s="1"/>
  <c r="V7" i="7"/>
  <c r="S7" i="7"/>
  <c r="AI7" i="7" s="1"/>
  <c r="R7" i="7"/>
  <c r="AH7" i="7" s="1"/>
  <c r="V6" i="7"/>
  <c r="S6" i="7"/>
  <c r="AI6" i="7" s="1"/>
  <c r="R6" i="7"/>
  <c r="AH6" i="7" s="1"/>
  <c r="V5" i="7"/>
  <c r="S5" i="7"/>
  <c r="AI5" i="7" s="1"/>
  <c r="R5" i="7"/>
  <c r="AH5" i="7" s="1"/>
  <c r="V4" i="7"/>
  <c r="S4" i="7"/>
  <c r="AI4" i="7" s="1"/>
  <c r="R4" i="7"/>
  <c r="AH4" i="7" s="1"/>
  <c r="V3" i="7"/>
  <c r="AK3" i="7" s="1"/>
  <c r="S3" i="7"/>
  <c r="AI3" i="7" s="1"/>
  <c r="R3" i="7"/>
  <c r="V2" i="7"/>
  <c r="S2" i="7"/>
  <c r="AI2" i="7" s="1"/>
  <c r="R2" i="7"/>
  <c r="AP5" i="7" l="1"/>
  <c r="AQ5" i="7"/>
  <c r="AP17" i="7"/>
  <c r="AQ17" i="7"/>
  <c r="AP29" i="7"/>
  <c r="AQ29" i="7"/>
  <c r="AP41" i="7"/>
  <c r="AQ41" i="7"/>
  <c r="AP53" i="7"/>
  <c r="AQ53" i="7"/>
  <c r="AP69" i="7"/>
  <c r="AQ69" i="7"/>
  <c r="AP85" i="7"/>
  <c r="AQ85" i="7"/>
  <c r="AP262" i="7"/>
  <c r="AQ262" i="7"/>
  <c r="AP266" i="7"/>
  <c r="AQ266" i="7"/>
  <c r="AP270" i="7"/>
  <c r="AQ270" i="7"/>
  <c r="AQ274" i="7"/>
  <c r="AP274" i="7"/>
  <c r="AQ278" i="7"/>
  <c r="AP278" i="7"/>
  <c r="AQ285" i="7"/>
  <c r="AP285" i="7"/>
  <c r="AQ286" i="7"/>
  <c r="AP286" i="7"/>
  <c r="AQ289" i="7"/>
  <c r="AP289" i="7"/>
  <c r="AQ294" i="7"/>
  <c r="AP294" i="7"/>
  <c r="AP303" i="7"/>
  <c r="AQ303" i="7"/>
  <c r="AQ358" i="7"/>
  <c r="AP358" i="7"/>
  <c r="AP371" i="7"/>
  <c r="AQ371" i="7"/>
  <c r="AP399" i="7"/>
  <c r="AQ399" i="7"/>
  <c r="AP403" i="7"/>
  <c r="AQ403" i="7"/>
  <c r="AP411" i="7"/>
  <c r="AQ411" i="7"/>
  <c r="AQ427" i="7"/>
  <c r="AP427" i="7"/>
  <c r="AQ431" i="7"/>
  <c r="AP431" i="7"/>
  <c r="AQ435" i="7"/>
  <c r="AP435" i="7"/>
  <c r="AQ439" i="7"/>
  <c r="AP439" i="7"/>
  <c r="AB489" i="7"/>
  <c r="AG489" i="7" s="1"/>
  <c r="AP57" i="7"/>
  <c r="AQ57" i="7"/>
  <c r="AP73" i="7"/>
  <c r="AQ73" i="7"/>
  <c r="AP81" i="7"/>
  <c r="AQ81" i="7"/>
  <c r="AP89" i="7"/>
  <c r="AQ89" i="7"/>
  <c r="AP4" i="7"/>
  <c r="AQ4" i="7"/>
  <c r="AP8" i="7"/>
  <c r="AQ8" i="7"/>
  <c r="AP12" i="7"/>
  <c r="AQ12" i="7"/>
  <c r="AP16" i="7"/>
  <c r="AQ16" i="7"/>
  <c r="AP20" i="7"/>
  <c r="AQ20" i="7"/>
  <c r="AP24" i="7"/>
  <c r="AQ24" i="7"/>
  <c r="AP28" i="7"/>
  <c r="AQ28" i="7"/>
  <c r="AP32" i="7"/>
  <c r="AQ32" i="7"/>
  <c r="AP36" i="7"/>
  <c r="AQ36" i="7"/>
  <c r="AP40" i="7"/>
  <c r="AQ40" i="7"/>
  <c r="AP44" i="7"/>
  <c r="AQ44" i="7"/>
  <c r="AP48" i="7"/>
  <c r="AQ48" i="7"/>
  <c r="AP52" i="7"/>
  <c r="AQ52" i="7"/>
  <c r="AP56" i="7"/>
  <c r="AQ56" i="7"/>
  <c r="AP60" i="7"/>
  <c r="AQ60" i="7"/>
  <c r="AP64" i="7"/>
  <c r="AQ64" i="7"/>
  <c r="AP68" i="7"/>
  <c r="AQ68" i="7"/>
  <c r="AP72" i="7"/>
  <c r="AQ72" i="7"/>
  <c r="AP76" i="7"/>
  <c r="AQ76" i="7"/>
  <c r="AP80" i="7"/>
  <c r="AQ80" i="7"/>
  <c r="AP84" i="7"/>
  <c r="AQ84" i="7"/>
  <c r="AP88" i="7"/>
  <c r="AQ88" i="7"/>
  <c r="AP96" i="7"/>
  <c r="AQ96" i="7"/>
  <c r="AP100" i="7"/>
  <c r="AQ100" i="7"/>
  <c r="AP104" i="7"/>
  <c r="AQ104" i="7"/>
  <c r="AP108" i="7"/>
  <c r="AQ108" i="7"/>
  <c r="AP112" i="7"/>
  <c r="AQ112" i="7"/>
  <c r="AP116" i="7"/>
  <c r="AQ116" i="7"/>
  <c r="AP120" i="7"/>
  <c r="AQ120" i="7"/>
  <c r="AK134" i="7"/>
  <c r="W135" i="7"/>
  <c r="AE135" i="7" s="1"/>
  <c r="W209" i="7"/>
  <c r="AE209" i="7" s="1"/>
  <c r="AK214" i="7"/>
  <c r="T229" i="7"/>
  <c r="AJ229" i="7" s="1"/>
  <c r="T248" i="7"/>
  <c r="AJ248" i="7" s="1"/>
  <c r="AQ253" i="7"/>
  <c r="AP253" i="7"/>
  <c r="T256" i="7"/>
  <c r="AJ256" i="7" s="1"/>
  <c r="AQ261" i="7"/>
  <c r="AP261" i="7"/>
  <c r="AQ265" i="7"/>
  <c r="AP265" i="7"/>
  <c r="AQ269" i="7"/>
  <c r="AP269" i="7"/>
  <c r="AQ273" i="7"/>
  <c r="AP273" i="7"/>
  <c r="AQ277" i="7"/>
  <c r="AP277" i="7"/>
  <c r="AQ281" i="7"/>
  <c r="AP281" i="7"/>
  <c r="AQ282" i="7"/>
  <c r="AP282" i="7"/>
  <c r="AQ293" i="7"/>
  <c r="AP293" i="7"/>
  <c r="AQ298" i="7"/>
  <c r="AP298" i="7"/>
  <c r="AQ302" i="7"/>
  <c r="AP302" i="7"/>
  <c r="AQ306" i="7"/>
  <c r="AP306" i="7"/>
  <c r="AQ338" i="7"/>
  <c r="AP338" i="7"/>
  <c r="W348" i="7"/>
  <c r="AE348" i="7" s="1"/>
  <c r="AK349" i="7"/>
  <c r="W350" i="7"/>
  <c r="AE350" i="7" s="1"/>
  <c r="AP357" i="7"/>
  <c r="AQ357" i="7"/>
  <c r="W359" i="7"/>
  <c r="AE359" i="7" s="1"/>
  <c r="T380" i="7"/>
  <c r="AJ380" i="7" s="1"/>
  <c r="AQ394" i="7"/>
  <c r="AP394" i="7"/>
  <c r="AQ398" i="7"/>
  <c r="AP398" i="7"/>
  <c r="AQ402" i="7"/>
  <c r="AP402" i="7"/>
  <c r="AQ426" i="7"/>
  <c r="AP426" i="7"/>
  <c r="AQ430" i="7"/>
  <c r="AP430" i="7"/>
  <c r="AQ434" i="7"/>
  <c r="AP434" i="7"/>
  <c r="AQ438" i="7"/>
  <c r="AP438" i="7"/>
  <c r="AP13" i="7"/>
  <c r="AQ13" i="7"/>
  <c r="AP25" i="7"/>
  <c r="AQ25" i="7"/>
  <c r="AP37" i="7"/>
  <c r="AQ37" i="7"/>
  <c r="AP49" i="7"/>
  <c r="AQ49" i="7"/>
  <c r="AP61" i="7"/>
  <c r="AQ61" i="7"/>
  <c r="AP7" i="7"/>
  <c r="AQ7" i="7"/>
  <c r="AP15" i="7"/>
  <c r="AQ15" i="7"/>
  <c r="AP23" i="7"/>
  <c r="AQ23" i="7"/>
  <c r="AP35" i="7"/>
  <c r="AQ35" i="7"/>
  <c r="AP39" i="7"/>
  <c r="AQ39" i="7"/>
  <c r="AP51" i="7"/>
  <c r="AQ51" i="7"/>
  <c r="AP59" i="7"/>
  <c r="AQ59" i="7"/>
  <c r="AP67" i="7"/>
  <c r="AQ67" i="7"/>
  <c r="AP75" i="7"/>
  <c r="AQ75" i="7"/>
  <c r="AP83" i="7"/>
  <c r="AQ83" i="7"/>
  <c r="AP248" i="7"/>
  <c r="AQ248" i="7"/>
  <c r="AP256" i="7"/>
  <c r="AQ256" i="7"/>
  <c r="AP260" i="7"/>
  <c r="AQ260" i="7"/>
  <c r="AP264" i="7"/>
  <c r="AQ264" i="7"/>
  <c r="AP268" i="7"/>
  <c r="AQ268" i="7"/>
  <c r="AQ272" i="7"/>
  <c r="AP272" i="7"/>
  <c r="AQ276" i="7"/>
  <c r="AP276" i="7"/>
  <c r="AQ297" i="7"/>
  <c r="AP297" i="7"/>
  <c r="AP301" i="7"/>
  <c r="AQ301" i="7"/>
  <c r="AP305" i="7"/>
  <c r="AQ305" i="7"/>
  <c r="AQ356" i="7"/>
  <c r="AP356" i="7"/>
  <c r="AP397" i="7"/>
  <c r="AQ397" i="7"/>
  <c r="AP401" i="7"/>
  <c r="AQ401" i="7"/>
  <c r="AP413" i="7"/>
  <c r="AQ413" i="7"/>
  <c r="AP417" i="7"/>
  <c r="AQ417" i="7"/>
  <c r="AQ421" i="7"/>
  <c r="AP421" i="7"/>
  <c r="AQ429" i="7"/>
  <c r="AP429" i="7"/>
  <c r="AQ433" i="7"/>
  <c r="AP433" i="7"/>
  <c r="AQ437" i="7"/>
  <c r="AP437" i="7"/>
  <c r="AQ441" i="7"/>
  <c r="AP441" i="7"/>
  <c r="AB443" i="7"/>
  <c r="AG443" i="7" s="1"/>
  <c r="AP9" i="7"/>
  <c r="AQ9" i="7"/>
  <c r="AP21" i="7"/>
  <c r="AQ21" i="7"/>
  <c r="AP33" i="7"/>
  <c r="AQ33" i="7"/>
  <c r="AP45" i="7"/>
  <c r="AQ45" i="7"/>
  <c r="AP65" i="7"/>
  <c r="AQ65" i="7"/>
  <c r="AP77" i="7"/>
  <c r="AQ77" i="7"/>
  <c r="AP97" i="7"/>
  <c r="AQ97" i="7"/>
  <c r="AP113" i="7"/>
  <c r="AQ113" i="7"/>
  <c r="AP3" i="7"/>
  <c r="AQ3" i="7"/>
  <c r="AP11" i="7"/>
  <c r="AQ11" i="7"/>
  <c r="AP19" i="7"/>
  <c r="AQ19" i="7"/>
  <c r="AP27" i="7"/>
  <c r="AQ27" i="7"/>
  <c r="AP31" i="7"/>
  <c r="AQ31" i="7"/>
  <c r="AP43" i="7"/>
  <c r="AQ43" i="7"/>
  <c r="AP47" i="7"/>
  <c r="AQ47" i="7"/>
  <c r="AP55" i="7"/>
  <c r="AQ55" i="7"/>
  <c r="AP63" i="7"/>
  <c r="AQ63" i="7"/>
  <c r="AP71" i="7"/>
  <c r="AQ71" i="7"/>
  <c r="AP79" i="7"/>
  <c r="AQ79" i="7"/>
  <c r="AP87" i="7"/>
  <c r="AQ87" i="7"/>
  <c r="AP95" i="7"/>
  <c r="AQ95" i="7"/>
  <c r="AP99" i="7"/>
  <c r="AQ99" i="7"/>
  <c r="AP103" i="7"/>
  <c r="AQ103" i="7"/>
  <c r="AP119" i="7"/>
  <c r="AQ119" i="7"/>
  <c r="AP2" i="7"/>
  <c r="AQ2" i="7"/>
  <c r="AP6" i="7"/>
  <c r="AQ6" i="7"/>
  <c r="AP10" i="7"/>
  <c r="AQ10" i="7"/>
  <c r="AP14" i="7"/>
  <c r="AQ14" i="7"/>
  <c r="AP18" i="7"/>
  <c r="AQ18" i="7"/>
  <c r="AP22" i="7"/>
  <c r="AQ22" i="7"/>
  <c r="AP26" i="7"/>
  <c r="AQ26" i="7"/>
  <c r="AP30" i="7"/>
  <c r="AQ30" i="7"/>
  <c r="AP34" i="7"/>
  <c r="AQ34" i="7"/>
  <c r="AP38" i="7"/>
  <c r="AQ38" i="7"/>
  <c r="AP42" i="7"/>
  <c r="AQ42" i="7"/>
  <c r="AP46" i="7"/>
  <c r="AQ46" i="7"/>
  <c r="AP50" i="7"/>
  <c r="AQ50" i="7"/>
  <c r="AP54" i="7"/>
  <c r="AQ54" i="7"/>
  <c r="AP58" i="7"/>
  <c r="AQ58" i="7"/>
  <c r="AP62" i="7"/>
  <c r="AQ62" i="7"/>
  <c r="AP66" i="7"/>
  <c r="AQ66" i="7"/>
  <c r="AP70" i="7"/>
  <c r="AQ70" i="7"/>
  <c r="AP74" i="7"/>
  <c r="AQ74" i="7"/>
  <c r="AP78" i="7"/>
  <c r="AQ78" i="7"/>
  <c r="AP82" i="7"/>
  <c r="AQ82" i="7"/>
  <c r="AP86" i="7"/>
  <c r="AQ86" i="7"/>
  <c r="AP90" i="7"/>
  <c r="AQ90" i="7"/>
  <c r="AP94" i="7"/>
  <c r="AQ94" i="7"/>
  <c r="AP98" i="7"/>
  <c r="AQ98" i="7"/>
  <c r="AP102" i="7"/>
  <c r="AQ102" i="7"/>
  <c r="AP106" i="7"/>
  <c r="AQ106" i="7"/>
  <c r="AP110" i="7"/>
  <c r="AQ110" i="7"/>
  <c r="AP114" i="7"/>
  <c r="AQ114" i="7"/>
  <c r="AP122" i="7"/>
  <c r="AQ122" i="7"/>
  <c r="T219" i="7"/>
  <c r="AJ219" i="7" s="1"/>
  <c r="T223" i="7"/>
  <c r="AJ223" i="7" s="1"/>
  <c r="T241" i="7"/>
  <c r="AJ241" i="7" s="1"/>
  <c r="W244" i="7"/>
  <c r="AE244" i="7" s="1"/>
  <c r="AQ247" i="7"/>
  <c r="AP247" i="7"/>
  <c r="AQ251" i="7"/>
  <c r="AP251" i="7"/>
  <c r="AQ255" i="7"/>
  <c r="AP255" i="7"/>
  <c r="AQ259" i="7"/>
  <c r="AP259" i="7"/>
  <c r="AQ263" i="7"/>
  <c r="AP263" i="7"/>
  <c r="AQ267" i="7"/>
  <c r="AP267" i="7"/>
  <c r="AQ271" i="7"/>
  <c r="AP271" i="7"/>
  <c r="AQ275" i="7"/>
  <c r="AP275" i="7"/>
  <c r="AQ279" i="7"/>
  <c r="AP279" i="7"/>
  <c r="AQ290" i="7"/>
  <c r="AP290" i="7"/>
  <c r="AK292" i="7"/>
  <c r="AQ304" i="7"/>
  <c r="AP304" i="7"/>
  <c r="AK311" i="7"/>
  <c r="T322" i="7"/>
  <c r="AK324" i="7"/>
  <c r="W325" i="7"/>
  <c r="AE325" i="7" s="1"/>
  <c r="AQ396" i="7"/>
  <c r="AP396" i="7"/>
  <c r="AQ400" i="7"/>
  <c r="AP400" i="7"/>
  <c r="AQ404" i="7"/>
  <c r="AP404" i="7"/>
  <c r="T420" i="7"/>
  <c r="AJ420" i="7" s="1"/>
  <c r="T424" i="7"/>
  <c r="AJ424" i="7" s="1"/>
  <c r="AQ428" i="7"/>
  <c r="AP428" i="7"/>
  <c r="AQ432" i="7"/>
  <c r="AP432" i="7"/>
  <c r="AQ436" i="7"/>
  <c r="AP436" i="7"/>
  <c r="AQ440" i="7"/>
  <c r="AP440" i="7"/>
  <c r="AB457" i="7"/>
  <c r="AG457" i="7" s="1"/>
  <c r="AM444" i="7"/>
  <c r="AB444" i="7"/>
  <c r="AG444" i="7" s="1"/>
  <c r="AM471" i="7"/>
  <c r="AB471" i="7"/>
  <c r="AG471" i="7" s="1"/>
  <c r="AB484" i="7"/>
  <c r="AG484" i="7" s="1"/>
  <c r="AB488" i="7"/>
  <c r="AG488" i="7" s="1"/>
  <c r="AM475" i="7"/>
  <c r="AB475" i="7"/>
  <c r="AG475" i="7" s="1"/>
  <c r="AB473" i="7"/>
  <c r="AG473" i="7" s="1"/>
  <c r="AM487" i="7"/>
  <c r="AB487" i="7"/>
  <c r="AG487" i="7" s="1"/>
  <c r="AM483" i="7"/>
  <c r="AB483" i="7"/>
  <c r="AG483" i="7" s="1"/>
  <c r="AM479" i="7"/>
  <c r="AB479" i="7"/>
  <c r="AG479" i="7" s="1"/>
  <c r="AB469" i="7"/>
  <c r="AG469" i="7" s="1"/>
  <c r="AM482" i="7"/>
  <c r="AB482" i="7"/>
  <c r="AG482" i="7" s="1"/>
  <c r="T226" i="7"/>
  <c r="AJ226" i="7" s="1"/>
  <c r="T227" i="7"/>
  <c r="AJ227" i="7" s="1"/>
  <c r="AK233" i="7"/>
  <c r="T237" i="7"/>
  <c r="AJ237" i="7" s="1"/>
  <c r="T238" i="7"/>
  <c r="AJ238" i="7" s="1"/>
  <c r="AK240" i="7"/>
  <c r="T244" i="7"/>
  <c r="AJ244" i="7" s="1"/>
  <c r="T316" i="7"/>
  <c r="AJ316" i="7" s="1"/>
  <c r="T320" i="7"/>
  <c r="W419" i="7"/>
  <c r="AE419" i="7" s="1"/>
  <c r="W420" i="7"/>
  <c r="AE420" i="7" s="1"/>
  <c r="T92" i="7"/>
  <c r="Z92" i="7" s="1"/>
  <c r="W131" i="7"/>
  <c r="AE131" i="7" s="1"/>
  <c r="T215" i="7"/>
  <c r="AJ215" i="7" s="1"/>
  <c r="AK217" i="7"/>
  <c r="T221" i="7"/>
  <c r="AJ221" i="7" s="1"/>
  <c r="T315" i="7"/>
  <c r="AJ315" i="7" s="1"/>
  <c r="T319" i="7"/>
  <c r="AJ319" i="7" s="1"/>
  <c r="W335" i="7"/>
  <c r="AE335" i="7" s="1"/>
  <c r="W352" i="7"/>
  <c r="AE352" i="7" s="1"/>
  <c r="AK353" i="7"/>
  <c r="W354" i="7"/>
  <c r="AE354" i="7" s="1"/>
  <c r="T121" i="7"/>
  <c r="AJ121" i="7" s="1"/>
  <c r="W147" i="7"/>
  <c r="AE147" i="7" s="1"/>
  <c r="AK154" i="7"/>
  <c r="W155" i="7"/>
  <c r="AE155" i="7" s="1"/>
  <c r="AK162" i="7"/>
  <c r="W163" i="7"/>
  <c r="AE163" i="7" s="1"/>
  <c r="AK170" i="7"/>
  <c r="W171" i="7"/>
  <c r="AE171" i="7" s="1"/>
  <c r="AK178" i="7"/>
  <c r="W179" i="7"/>
  <c r="AE179" i="7" s="1"/>
  <c r="AK186" i="7"/>
  <c r="W187" i="7"/>
  <c r="AE187" i="7" s="1"/>
  <c r="AK312" i="7"/>
  <c r="W312" i="7"/>
  <c r="AE312" i="7" s="1"/>
  <c r="W326" i="7"/>
  <c r="AE326" i="7" s="1"/>
  <c r="AK326" i="7"/>
  <c r="W336" i="7"/>
  <c r="AE336" i="7" s="1"/>
  <c r="AK336" i="7"/>
  <c r="W355" i="7"/>
  <c r="AE355" i="7" s="1"/>
  <c r="AK355" i="7"/>
  <c r="AK383" i="7"/>
  <c r="W383" i="7"/>
  <c r="AE383" i="7" s="1"/>
  <c r="AK364" i="7"/>
  <c r="W364" i="7"/>
  <c r="AE364" i="7" s="1"/>
  <c r="AK378" i="7"/>
  <c r="W378" i="7"/>
  <c r="AE378" i="7" s="1"/>
  <c r="W93" i="7"/>
  <c r="AE93" i="7" s="1"/>
  <c r="W106" i="7"/>
  <c r="AE106" i="7" s="1"/>
  <c r="AK121" i="7"/>
  <c r="AK150" i="7"/>
  <c r="W151" i="7"/>
  <c r="AE151" i="7" s="1"/>
  <c r="AK158" i="7"/>
  <c r="W159" i="7"/>
  <c r="AE159" i="7" s="1"/>
  <c r="AK166" i="7"/>
  <c r="W167" i="7"/>
  <c r="AE167" i="7" s="1"/>
  <c r="AK174" i="7"/>
  <c r="W175" i="7"/>
  <c r="AE175" i="7" s="1"/>
  <c r="AK182" i="7"/>
  <c r="W183" i="7"/>
  <c r="AE183" i="7" s="1"/>
  <c r="AK190" i="7"/>
  <c r="W191" i="7"/>
  <c r="AE191" i="7" s="1"/>
  <c r="W294" i="7"/>
  <c r="AE294" i="7" s="1"/>
  <c r="AK296" i="7"/>
  <c r="W298" i="7"/>
  <c r="AE298" i="7" s="1"/>
  <c r="AK338" i="7"/>
  <c r="W338" i="7"/>
  <c r="AE338" i="7" s="1"/>
  <c r="AK347" i="7"/>
  <c r="AK377" i="7"/>
  <c r="W377" i="7"/>
  <c r="AE377" i="7" s="1"/>
  <c r="T207" i="7"/>
  <c r="AJ207" i="7" s="1"/>
  <c r="AK300" i="7"/>
  <c r="T310" i="7"/>
  <c r="AJ310" i="7" s="1"/>
  <c r="AK313" i="7"/>
  <c r="W313" i="7"/>
  <c r="AE313" i="7" s="1"/>
  <c r="AK317" i="7"/>
  <c r="W317" i="7"/>
  <c r="AE317" i="7" s="1"/>
  <c r="AK327" i="7"/>
  <c r="W327" i="7"/>
  <c r="AE327" i="7" s="1"/>
  <c r="AK337" i="7"/>
  <c r="W337" i="7"/>
  <c r="AE337" i="7" s="1"/>
  <c r="AK356" i="7"/>
  <c r="W356" i="7"/>
  <c r="AE356" i="7" s="1"/>
  <c r="W376" i="7"/>
  <c r="AE376" i="7" s="1"/>
  <c r="AK376" i="7"/>
  <c r="T321" i="7"/>
  <c r="AJ321" i="7" s="1"/>
  <c r="T422" i="7"/>
  <c r="AJ422" i="7" s="1"/>
  <c r="T318" i="7"/>
  <c r="W367" i="7"/>
  <c r="AE367" i="7" s="1"/>
  <c r="T376" i="7"/>
  <c r="AJ376" i="7" s="1"/>
  <c r="W396" i="7"/>
  <c r="AE396" i="7" s="1"/>
  <c r="AK397" i="7"/>
  <c r="W398" i="7"/>
  <c r="AE398" i="7" s="1"/>
  <c r="W432" i="7"/>
  <c r="AE432" i="7" s="1"/>
  <c r="W433" i="7"/>
  <c r="AE433" i="7" s="1"/>
  <c r="W434" i="7"/>
  <c r="AE434" i="7" s="1"/>
  <c r="T108" i="7"/>
  <c r="Z108" i="7" s="1"/>
  <c r="AL108" i="7" s="1"/>
  <c r="W118" i="7"/>
  <c r="AE118" i="7" s="1"/>
  <c r="T120" i="7"/>
  <c r="AJ120" i="7" s="1"/>
  <c r="T122" i="7"/>
  <c r="AJ122" i="7" s="1"/>
  <c r="AK126" i="7"/>
  <c r="W127" i="7"/>
  <c r="AE127" i="7" s="1"/>
  <c r="W139" i="7"/>
  <c r="AE139" i="7" s="1"/>
  <c r="T195" i="7"/>
  <c r="AJ195" i="7" s="1"/>
  <c r="T211" i="7"/>
  <c r="AJ211" i="7" s="1"/>
  <c r="T216" i="7"/>
  <c r="AJ216" i="7" s="1"/>
  <c r="T217" i="7"/>
  <c r="AJ217" i="7" s="1"/>
  <c r="T220" i="7"/>
  <c r="AJ220" i="7" s="1"/>
  <c r="AK222" i="7"/>
  <c r="W224" i="7"/>
  <c r="AE224" i="7" s="1"/>
  <c r="W225" i="7"/>
  <c r="AE225" i="7" s="1"/>
  <c r="T232" i="7"/>
  <c r="AJ232" i="7" s="1"/>
  <c r="T233" i="7"/>
  <c r="AJ233" i="7" s="1"/>
  <c r="T236" i="7"/>
  <c r="AJ236" i="7" s="1"/>
  <c r="T242" i="7"/>
  <c r="AJ242" i="7" s="1"/>
  <c r="T247" i="7"/>
  <c r="AJ247" i="7" s="1"/>
  <c r="T255" i="7"/>
  <c r="AJ255" i="7" s="1"/>
  <c r="AK314" i="7"/>
  <c r="T323" i="7"/>
  <c r="AJ323" i="7" s="1"/>
  <c r="W334" i="7"/>
  <c r="AE334" i="7" s="1"/>
  <c r="AK341" i="7"/>
  <c r="W342" i="7"/>
  <c r="AE342" i="7" s="1"/>
  <c r="W365" i="7"/>
  <c r="AE365" i="7" s="1"/>
  <c r="W368" i="7"/>
  <c r="AE368" i="7" s="1"/>
  <c r="T388" i="7"/>
  <c r="AJ388" i="7" s="1"/>
  <c r="T392" i="7"/>
  <c r="AJ392" i="7" s="1"/>
  <c r="W406" i="7"/>
  <c r="AE406" i="7" s="1"/>
  <c r="W407" i="7"/>
  <c r="AE407" i="7" s="1"/>
  <c r="W413" i="7"/>
  <c r="AE413" i="7" s="1"/>
  <c r="W414" i="7"/>
  <c r="AE414" i="7" s="1"/>
  <c r="AK415" i="7"/>
  <c r="W416" i="7"/>
  <c r="AE416" i="7" s="1"/>
  <c r="W417" i="7"/>
  <c r="AE417" i="7" s="1"/>
  <c r="W418" i="7"/>
  <c r="AE418" i="7" s="1"/>
  <c r="W424" i="7"/>
  <c r="AE424" i="7" s="1"/>
  <c r="T199" i="7"/>
  <c r="AJ199" i="7" s="1"/>
  <c r="T231" i="7"/>
  <c r="AJ231" i="7" s="1"/>
  <c r="T311" i="7"/>
  <c r="AJ311" i="7" s="1"/>
  <c r="W375" i="7"/>
  <c r="AE375" i="7" s="1"/>
  <c r="W380" i="7"/>
  <c r="AE380" i="7" s="1"/>
  <c r="T384" i="7"/>
  <c r="AJ384" i="7" s="1"/>
  <c r="T386" i="7"/>
  <c r="AJ386" i="7" s="1"/>
  <c r="AI92" i="7"/>
  <c r="W97" i="7"/>
  <c r="AE97" i="7" s="1"/>
  <c r="AK98" i="7"/>
  <c r="W101" i="7"/>
  <c r="AE101" i="7" s="1"/>
  <c r="T104" i="7"/>
  <c r="Z104" i="7" s="1"/>
  <c r="W113" i="7"/>
  <c r="AE113" i="7" s="1"/>
  <c r="AK122" i="7"/>
  <c r="W123" i="7"/>
  <c r="AE123" i="7" s="1"/>
  <c r="AK142" i="7"/>
  <c r="W143" i="7"/>
  <c r="AE143" i="7" s="1"/>
  <c r="T203" i="7"/>
  <c r="AJ203" i="7" s="1"/>
  <c r="T213" i="7"/>
  <c r="AJ213" i="7" s="1"/>
  <c r="W216" i="7"/>
  <c r="AE216" i="7" s="1"/>
  <c r="T224" i="7"/>
  <c r="AJ224" i="7" s="1"/>
  <c r="T225" i="7"/>
  <c r="AJ225" i="7" s="1"/>
  <c r="T228" i="7"/>
  <c r="AJ228" i="7" s="1"/>
  <c r="AK230" i="7"/>
  <c r="W232" i="7"/>
  <c r="AE232" i="7" s="1"/>
  <c r="T239" i="7"/>
  <c r="AJ239" i="7" s="1"/>
  <c r="AH310" i="7"/>
  <c r="T418" i="7"/>
  <c r="AJ418" i="7" s="1"/>
  <c r="W425" i="7"/>
  <c r="AE425" i="7" s="1"/>
  <c r="W426" i="7"/>
  <c r="AE426" i="7" s="1"/>
  <c r="T90" i="7"/>
  <c r="Z90" i="7" s="1"/>
  <c r="AH91" i="7"/>
  <c r="T96" i="7"/>
  <c r="Z96" i="7" s="1"/>
  <c r="AL96" i="7" s="1"/>
  <c r="T97" i="7"/>
  <c r="AJ97" i="7" s="1"/>
  <c r="AI105" i="7"/>
  <c r="T105" i="7"/>
  <c r="Z105" i="7" s="1"/>
  <c r="W109" i="7"/>
  <c r="AE109" i="7" s="1"/>
  <c r="T110" i="7"/>
  <c r="Z110" i="7" s="1"/>
  <c r="AL110" i="7" s="1"/>
  <c r="T111" i="7"/>
  <c r="Z111" i="7" s="1"/>
  <c r="T91" i="7"/>
  <c r="Z91" i="7" s="1"/>
  <c r="AI91" i="7"/>
  <c r="AK117" i="7"/>
  <c r="W117" i="7"/>
  <c r="AE117" i="7" s="1"/>
  <c r="U121" i="7"/>
  <c r="AD121" i="7" s="1"/>
  <c r="AH121" i="7"/>
  <c r="W125" i="7"/>
  <c r="AE125" i="7" s="1"/>
  <c r="AK125" i="7"/>
  <c r="W133" i="7"/>
  <c r="AE133" i="7" s="1"/>
  <c r="AK133" i="7"/>
  <c r="W141" i="7"/>
  <c r="AE141" i="7" s="1"/>
  <c r="AK141" i="7"/>
  <c r="W226" i="7"/>
  <c r="AE226" i="7" s="1"/>
  <c r="AK226" i="7"/>
  <c r="W94" i="7"/>
  <c r="AE94" i="7" s="1"/>
  <c r="W102" i="7"/>
  <c r="AE102" i="7" s="1"/>
  <c r="W105" i="7"/>
  <c r="AE105" i="7" s="1"/>
  <c r="T106" i="7"/>
  <c r="Z106" i="7" s="1"/>
  <c r="AL106" i="7" s="1"/>
  <c r="AI109" i="7"/>
  <c r="T109" i="7"/>
  <c r="Z109" i="7" s="1"/>
  <c r="AK110" i="7"/>
  <c r="AK90" i="7"/>
  <c r="W91" i="7"/>
  <c r="AE91" i="7" s="1"/>
  <c r="AI93" i="7"/>
  <c r="T93" i="7"/>
  <c r="Z93" i="7" s="1"/>
  <c r="T98" i="7"/>
  <c r="Z98" i="7" s="1"/>
  <c r="AL98" i="7" s="1"/>
  <c r="T99" i="7"/>
  <c r="Z99" i="7" s="1"/>
  <c r="AL99" i="7" s="1"/>
  <c r="AI101" i="7"/>
  <c r="T101" i="7"/>
  <c r="Z101" i="7" s="1"/>
  <c r="T113" i="7"/>
  <c r="Z113" i="7" s="1"/>
  <c r="AL113" i="7" s="1"/>
  <c r="W114" i="7"/>
  <c r="AE114" i="7" s="1"/>
  <c r="W129" i="7"/>
  <c r="AE129" i="7" s="1"/>
  <c r="AK129" i="7"/>
  <c r="AK130" i="7"/>
  <c r="W137" i="7"/>
  <c r="AE137" i="7" s="1"/>
  <c r="AK137" i="7"/>
  <c r="AK138" i="7"/>
  <c r="W145" i="7"/>
  <c r="AE145" i="7" s="1"/>
  <c r="AK145" i="7"/>
  <c r="AK146" i="7"/>
  <c r="W218" i="7"/>
  <c r="AE218" i="7" s="1"/>
  <c r="AK218" i="7"/>
  <c r="AI246" i="7"/>
  <c r="T246" i="7"/>
  <c r="AJ246" i="7" s="1"/>
  <c r="AI250" i="7"/>
  <c r="T250" i="7"/>
  <c r="AJ250" i="7" s="1"/>
  <c r="AI254" i="7"/>
  <c r="T254" i="7"/>
  <c r="AJ254" i="7" s="1"/>
  <c r="AI258" i="7"/>
  <c r="T258" i="7"/>
  <c r="AJ258" i="7" s="1"/>
  <c r="AK331" i="7"/>
  <c r="W331" i="7"/>
  <c r="AE331" i="7" s="1"/>
  <c r="W389" i="7"/>
  <c r="AE389" i="7" s="1"/>
  <c r="AK389" i="7"/>
  <c r="AK394" i="7"/>
  <c r="W394" i="7"/>
  <c r="AE394" i="7" s="1"/>
  <c r="W401" i="7"/>
  <c r="AE401" i="7" s="1"/>
  <c r="AK401" i="7"/>
  <c r="AK409" i="7"/>
  <c r="W409" i="7"/>
  <c r="AE409" i="7" s="1"/>
  <c r="AK423" i="7"/>
  <c r="W423" i="7"/>
  <c r="AE423" i="7" s="1"/>
  <c r="AK429" i="7"/>
  <c r="W429" i="7"/>
  <c r="AE429" i="7" s="1"/>
  <c r="AK436" i="7"/>
  <c r="W436" i="7"/>
  <c r="AE436" i="7" s="1"/>
  <c r="T214" i="7"/>
  <c r="AJ214" i="7" s="1"/>
  <c r="T222" i="7"/>
  <c r="AJ222" i="7" s="1"/>
  <c r="T230" i="7"/>
  <c r="AJ230" i="7" s="1"/>
  <c r="AK363" i="7"/>
  <c r="W363" i="7"/>
  <c r="AE363" i="7" s="1"/>
  <c r="AK388" i="7"/>
  <c r="W388" i="7"/>
  <c r="AE388" i="7" s="1"/>
  <c r="AK393" i="7"/>
  <c r="W393" i="7"/>
  <c r="AE393" i="7" s="1"/>
  <c r="AK400" i="7"/>
  <c r="W400" i="7"/>
  <c r="AE400" i="7" s="1"/>
  <c r="AK404" i="7"/>
  <c r="W404" i="7"/>
  <c r="AE404" i="7" s="1"/>
  <c r="AK408" i="7"/>
  <c r="W408" i="7"/>
  <c r="AE408" i="7" s="1"/>
  <c r="AK412" i="7"/>
  <c r="W412" i="7"/>
  <c r="AE412" i="7" s="1"/>
  <c r="AK428" i="7"/>
  <c r="W428" i="7"/>
  <c r="AE428" i="7" s="1"/>
  <c r="W435" i="7"/>
  <c r="AE435" i="7" s="1"/>
  <c r="AK435" i="7"/>
  <c r="W197" i="7"/>
  <c r="AE197" i="7" s="1"/>
  <c r="W205" i="7"/>
  <c r="AE205" i="7" s="1"/>
  <c r="W213" i="7"/>
  <c r="AE213" i="7" s="1"/>
  <c r="W220" i="7"/>
  <c r="AE220" i="7" s="1"/>
  <c r="W221" i="7"/>
  <c r="AE221" i="7" s="1"/>
  <c r="W228" i="7"/>
  <c r="AE228" i="7" s="1"/>
  <c r="W229" i="7"/>
  <c r="AE229" i="7" s="1"/>
  <c r="AK234" i="7"/>
  <c r="W236" i="7"/>
  <c r="AE236" i="7" s="1"/>
  <c r="W245" i="7"/>
  <c r="AE245" i="7" s="1"/>
  <c r="AK245" i="7"/>
  <c r="T252" i="7"/>
  <c r="AJ252" i="7" s="1"/>
  <c r="AI252" i="7"/>
  <c r="AK329" i="7"/>
  <c r="W329" i="7"/>
  <c r="AE329" i="7" s="1"/>
  <c r="AK333" i="7"/>
  <c r="W333" i="7"/>
  <c r="AE333" i="7" s="1"/>
  <c r="AK391" i="7"/>
  <c r="W391" i="7"/>
  <c r="AE391" i="7" s="1"/>
  <c r="AI392" i="7"/>
  <c r="AK399" i="7"/>
  <c r="W399" i="7"/>
  <c r="AE399" i="7" s="1"/>
  <c r="AK403" i="7"/>
  <c r="W403" i="7"/>
  <c r="AE403" i="7" s="1"/>
  <c r="AK411" i="7"/>
  <c r="W411" i="7"/>
  <c r="AE411" i="7" s="1"/>
  <c r="W427" i="7"/>
  <c r="AE427" i="7" s="1"/>
  <c r="AK427" i="7"/>
  <c r="AK438" i="7"/>
  <c r="W438" i="7"/>
  <c r="AE438" i="7" s="1"/>
  <c r="T102" i="7"/>
  <c r="Z102" i="7" s="1"/>
  <c r="AL102" i="7" s="1"/>
  <c r="T107" i="7"/>
  <c r="Z107" i="7" s="1"/>
  <c r="AA107" i="7" s="1"/>
  <c r="AM107" i="7" s="1"/>
  <c r="U116" i="7"/>
  <c r="X116" i="7" s="1"/>
  <c r="AF116" i="7" s="1"/>
  <c r="AK149" i="7"/>
  <c r="AK153" i="7"/>
  <c r="AK157" i="7"/>
  <c r="AK161" i="7"/>
  <c r="AK165" i="7"/>
  <c r="AK169" i="7"/>
  <c r="AK173" i="7"/>
  <c r="AK177" i="7"/>
  <c r="AK181" i="7"/>
  <c r="AK185" i="7"/>
  <c r="AK189" i="7"/>
  <c r="W193" i="7"/>
  <c r="AE193" i="7" s="1"/>
  <c r="W328" i="7"/>
  <c r="AE328" i="7" s="1"/>
  <c r="AK328" i="7"/>
  <c r="AK346" i="7"/>
  <c r="W346" i="7"/>
  <c r="AE346" i="7" s="1"/>
  <c r="AH384" i="7"/>
  <c r="AK390" i="7"/>
  <c r="W390" i="7"/>
  <c r="AE390" i="7" s="1"/>
  <c r="W410" i="7"/>
  <c r="AE410" i="7" s="1"/>
  <c r="AK410" i="7"/>
  <c r="AK430" i="7"/>
  <c r="W430" i="7"/>
  <c r="AE430" i="7" s="1"/>
  <c r="AK437" i="7"/>
  <c r="W437" i="7"/>
  <c r="AE437" i="7" s="1"/>
  <c r="T193" i="7"/>
  <c r="AJ193" i="7" s="1"/>
  <c r="T240" i="7"/>
  <c r="AJ240" i="7" s="1"/>
  <c r="AK241" i="7"/>
  <c r="T249" i="7"/>
  <c r="AJ249" i="7" s="1"/>
  <c r="T257" i="7"/>
  <c r="AJ257" i="7" s="1"/>
  <c r="AK310" i="7"/>
  <c r="T314" i="7"/>
  <c r="AJ314" i="7" s="1"/>
  <c r="T317" i="7"/>
  <c r="AJ317" i="7" s="1"/>
  <c r="T378" i="7"/>
  <c r="AJ378" i="7" s="1"/>
  <c r="AK392" i="7"/>
  <c r="W439" i="7"/>
  <c r="AE439" i="7" s="1"/>
  <c r="W440" i="7"/>
  <c r="AE440" i="7" s="1"/>
  <c r="T243" i="7"/>
  <c r="AJ243" i="7" s="1"/>
  <c r="T245" i="7"/>
  <c r="AJ245" i="7" s="1"/>
  <c r="W282" i="7"/>
  <c r="AE282" i="7" s="1"/>
  <c r="AK288" i="7"/>
  <c r="W92" i="7"/>
  <c r="AE92" i="7" s="1"/>
  <c r="AK92" i="7"/>
  <c r="AH94" i="7"/>
  <c r="W95" i="7"/>
  <c r="AE95" i="7" s="1"/>
  <c r="AK95" i="7"/>
  <c r="AH100" i="7"/>
  <c r="W104" i="7"/>
  <c r="AE104" i="7" s="1"/>
  <c r="AK104" i="7"/>
  <c r="U105" i="7"/>
  <c r="X105" i="7" s="1"/>
  <c r="AF105" i="7" s="1"/>
  <c r="U120" i="7"/>
  <c r="X120" i="7" s="1"/>
  <c r="AF120" i="7" s="1"/>
  <c r="U92" i="7"/>
  <c r="X92" i="7" s="1"/>
  <c r="AF92" i="7" s="1"/>
  <c r="AH92" i="7"/>
  <c r="W96" i="7"/>
  <c r="AE96" i="7" s="1"/>
  <c r="AK96" i="7"/>
  <c r="U97" i="7"/>
  <c r="X97" i="7" s="1"/>
  <c r="AF97" i="7" s="1"/>
  <c r="AH104" i="7"/>
  <c r="U104" i="7"/>
  <c r="X104" i="7" s="1"/>
  <c r="AF104" i="7" s="1"/>
  <c r="AH106" i="7"/>
  <c r="AK107" i="7"/>
  <c r="W107" i="7"/>
  <c r="AE107" i="7" s="1"/>
  <c r="W112" i="7"/>
  <c r="AE112" i="7" s="1"/>
  <c r="AK112" i="7"/>
  <c r="T94" i="7"/>
  <c r="Z94" i="7" s="1"/>
  <c r="AL94" i="7" s="1"/>
  <c r="AH96" i="7"/>
  <c r="AH98" i="7"/>
  <c r="AK99" i="7"/>
  <c r="W99" i="7"/>
  <c r="AE99" i="7" s="1"/>
  <c r="T100" i="7"/>
  <c r="Z100" i="7" s="1"/>
  <c r="T103" i="7"/>
  <c r="Z103" i="7" s="1"/>
  <c r="AL103" i="7" s="1"/>
  <c r="AI107" i="7"/>
  <c r="W108" i="7"/>
  <c r="AE108" i="7" s="1"/>
  <c r="AK108" i="7"/>
  <c r="W111" i="7"/>
  <c r="AE111" i="7" s="1"/>
  <c r="AK111" i="7"/>
  <c r="AH114" i="7"/>
  <c r="T114" i="7"/>
  <c r="Z114" i="7" s="1"/>
  <c r="AA114" i="7" s="1"/>
  <c r="AM114" i="7" s="1"/>
  <c r="AI115" i="7"/>
  <c r="AI118" i="7"/>
  <c r="T118" i="7"/>
  <c r="Z118" i="7" s="1"/>
  <c r="AH119" i="7"/>
  <c r="U90" i="7"/>
  <c r="X90" i="7" s="1"/>
  <c r="AF90" i="7" s="1"/>
  <c r="AH90" i="7"/>
  <c r="T95" i="7"/>
  <c r="Z95" i="7" s="1"/>
  <c r="W100" i="7"/>
  <c r="AE100" i="7" s="1"/>
  <c r="AK100" i="7"/>
  <c r="AH102" i="7"/>
  <c r="W103" i="7"/>
  <c r="AE103" i="7" s="1"/>
  <c r="AK103" i="7"/>
  <c r="AH108" i="7"/>
  <c r="AH112" i="7"/>
  <c r="T112" i="7"/>
  <c r="Z112" i="7" s="1"/>
  <c r="AL112" i="7" s="1"/>
  <c r="AI111" i="7"/>
  <c r="W116" i="7"/>
  <c r="AE116" i="7" s="1"/>
  <c r="AK116" i="7"/>
  <c r="AI117" i="7"/>
  <c r="AJ322" i="7"/>
  <c r="Z322" i="7"/>
  <c r="AL322" i="7" s="1"/>
  <c r="AH110" i="7"/>
  <c r="U111" i="7"/>
  <c r="X111" i="7" s="1"/>
  <c r="AF111" i="7" s="1"/>
  <c r="W115" i="7"/>
  <c r="AE115" i="7" s="1"/>
  <c r="AH116" i="7"/>
  <c r="T117" i="7"/>
  <c r="Z117" i="7" s="1"/>
  <c r="AL117" i="7" s="1"/>
  <c r="AH118" i="7"/>
  <c r="AJ318" i="7"/>
  <c r="Z318" i="7"/>
  <c r="AL318" i="7" s="1"/>
  <c r="U93" i="7"/>
  <c r="X93" i="7" s="1"/>
  <c r="AF93" i="7" s="1"/>
  <c r="U101" i="7"/>
  <c r="X101" i="7" s="1"/>
  <c r="AF101" i="7" s="1"/>
  <c r="U109" i="7"/>
  <c r="X109" i="7" s="1"/>
  <c r="AF109" i="7" s="1"/>
  <c r="U115" i="7"/>
  <c r="X115" i="7" s="1"/>
  <c r="AF115" i="7" s="1"/>
  <c r="T119" i="7"/>
  <c r="Z119" i="7" s="1"/>
  <c r="AA119" i="7" s="1"/>
  <c r="AM119" i="7" s="1"/>
  <c r="AK119" i="7"/>
  <c r="AK124" i="7"/>
  <c r="W124" i="7"/>
  <c r="AE124" i="7" s="1"/>
  <c r="AK128" i="7"/>
  <c r="W128" i="7"/>
  <c r="AE128" i="7" s="1"/>
  <c r="AK132" i="7"/>
  <c r="W132" i="7"/>
  <c r="AE132" i="7" s="1"/>
  <c r="AK136" i="7"/>
  <c r="W136" i="7"/>
  <c r="AE136" i="7" s="1"/>
  <c r="AK140" i="7"/>
  <c r="W140" i="7"/>
  <c r="AE140" i="7" s="1"/>
  <c r="AK144" i="7"/>
  <c r="W144" i="7"/>
  <c r="AE144" i="7" s="1"/>
  <c r="AK148" i="7"/>
  <c r="W148" i="7"/>
  <c r="AE148" i="7" s="1"/>
  <c r="AK152" i="7"/>
  <c r="W152" i="7"/>
  <c r="AE152" i="7" s="1"/>
  <c r="AK156" i="7"/>
  <c r="W156" i="7"/>
  <c r="AE156" i="7" s="1"/>
  <c r="AK160" i="7"/>
  <c r="W160" i="7"/>
  <c r="AE160" i="7" s="1"/>
  <c r="AK164" i="7"/>
  <c r="W164" i="7"/>
  <c r="AE164" i="7" s="1"/>
  <c r="AK168" i="7"/>
  <c r="W168" i="7"/>
  <c r="AE168" i="7" s="1"/>
  <c r="AK172" i="7"/>
  <c r="W172" i="7"/>
  <c r="AE172" i="7" s="1"/>
  <c r="AK176" i="7"/>
  <c r="W176" i="7"/>
  <c r="AE176" i="7" s="1"/>
  <c r="AK180" i="7"/>
  <c r="W180" i="7"/>
  <c r="AE180" i="7" s="1"/>
  <c r="AK184" i="7"/>
  <c r="W184" i="7"/>
  <c r="AE184" i="7" s="1"/>
  <c r="AK188" i="7"/>
  <c r="W188" i="7"/>
  <c r="AE188" i="7" s="1"/>
  <c r="AK192" i="7"/>
  <c r="W192" i="7"/>
  <c r="AE192" i="7" s="1"/>
  <c r="AJ320" i="7"/>
  <c r="Z320" i="7"/>
  <c r="AL320" i="7" s="1"/>
  <c r="AK215" i="7"/>
  <c r="AK219" i="7"/>
  <c r="AK223" i="7"/>
  <c r="AK227" i="7"/>
  <c r="AK231" i="7"/>
  <c r="AK235" i="7"/>
  <c r="Z249" i="7"/>
  <c r="AA249" i="7" s="1"/>
  <c r="AM249" i="7" s="1"/>
  <c r="AK295" i="7"/>
  <c r="W295" i="7"/>
  <c r="AE295" i="7" s="1"/>
  <c r="AK374" i="7"/>
  <c r="W374" i="7"/>
  <c r="AE374" i="7" s="1"/>
  <c r="U236" i="7"/>
  <c r="AD236" i="7" s="1"/>
  <c r="U240" i="7"/>
  <c r="AD240" i="7" s="1"/>
  <c r="U244" i="7"/>
  <c r="AD244" i="7" s="1"/>
  <c r="AK283" i="7"/>
  <c r="W283" i="7"/>
  <c r="AE283" i="7" s="1"/>
  <c r="AK299" i="7"/>
  <c r="W299" i="7"/>
  <c r="AE299" i="7" s="1"/>
  <c r="AK330" i="7"/>
  <c r="W330" i="7"/>
  <c r="AE330" i="7" s="1"/>
  <c r="W373" i="7"/>
  <c r="AE373" i="7" s="1"/>
  <c r="AK373" i="7"/>
  <c r="AK198" i="7"/>
  <c r="AK202" i="7"/>
  <c r="AK206" i="7"/>
  <c r="AK210" i="7"/>
  <c r="AH232" i="7"/>
  <c r="AH236" i="7"/>
  <c r="U238" i="7"/>
  <c r="AD238" i="7" s="1"/>
  <c r="AH238" i="7"/>
  <c r="W238" i="7"/>
  <c r="AE238" i="7" s="1"/>
  <c r="AH240" i="7"/>
  <c r="AH242" i="7"/>
  <c r="W242" i="7"/>
  <c r="AE242" i="7" s="1"/>
  <c r="AH244" i="7"/>
  <c r="Z246" i="7"/>
  <c r="AA246" i="7" s="1"/>
  <c r="AM246" i="7" s="1"/>
  <c r="Z254" i="7"/>
  <c r="AL254" i="7" s="1"/>
  <c r="W286" i="7"/>
  <c r="AE286" i="7" s="1"/>
  <c r="AK287" i="7"/>
  <c r="W287" i="7"/>
  <c r="AE287" i="7" s="1"/>
  <c r="T309" i="7"/>
  <c r="AJ309" i="7" s="1"/>
  <c r="AK315" i="7"/>
  <c r="W316" i="7"/>
  <c r="AE316" i="7" s="1"/>
  <c r="W340" i="7"/>
  <c r="AE340" i="7" s="1"/>
  <c r="AK340" i="7"/>
  <c r="AK343" i="7"/>
  <c r="W343" i="7"/>
  <c r="AE343" i="7" s="1"/>
  <c r="AK351" i="7"/>
  <c r="W351" i="7"/>
  <c r="AE351" i="7" s="1"/>
  <c r="AK370" i="7"/>
  <c r="W370" i="7"/>
  <c r="AE370" i="7" s="1"/>
  <c r="W120" i="7"/>
  <c r="AE120" i="7" s="1"/>
  <c r="W195" i="7"/>
  <c r="AE195" i="7" s="1"/>
  <c r="W199" i="7"/>
  <c r="AE199" i="7" s="1"/>
  <c r="W203" i="7"/>
  <c r="AE203" i="7" s="1"/>
  <c r="W207" i="7"/>
  <c r="AE207" i="7" s="1"/>
  <c r="W211" i="7"/>
  <c r="AE211" i="7" s="1"/>
  <c r="U234" i="7"/>
  <c r="AD234" i="7" s="1"/>
  <c r="W239" i="7"/>
  <c r="AE239" i="7" s="1"/>
  <c r="W243" i="7"/>
  <c r="AE243" i="7" s="1"/>
  <c r="Z248" i="7"/>
  <c r="AA248" i="7" s="1"/>
  <c r="AM248" i="7" s="1"/>
  <c r="AI249" i="7"/>
  <c r="T251" i="7"/>
  <c r="AJ251" i="7" s="1"/>
  <c r="T253" i="7"/>
  <c r="AJ253" i="7" s="1"/>
  <c r="Z256" i="7"/>
  <c r="AI257" i="7"/>
  <c r="T259" i="7"/>
  <c r="AJ259" i="7" s="1"/>
  <c r="W290" i="7"/>
  <c r="AE290" i="7" s="1"/>
  <c r="AK291" i="7"/>
  <c r="W291" i="7"/>
  <c r="AE291" i="7" s="1"/>
  <c r="T312" i="7"/>
  <c r="AJ312" i="7" s="1"/>
  <c r="T313" i="7"/>
  <c r="AJ313" i="7" s="1"/>
  <c r="Z319" i="7"/>
  <c r="AL319" i="7" s="1"/>
  <c r="Z321" i="7"/>
  <c r="AL321" i="7" s="1"/>
  <c r="Z323" i="7"/>
  <c r="AL323" i="7" s="1"/>
  <c r="W332" i="7"/>
  <c r="AE332" i="7" s="1"/>
  <c r="W339" i="7"/>
  <c r="AE339" i="7" s="1"/>
  <c r="AK360" i="7"/>
  <c r="W360" i="7"/>
  <c r="AE360" i="7" s="1"/>
  <c r="AK369" i="7"/>
  <c r="W369" i="7"/>
  <c r="AE369" i="7" s="1"/>
  <c r="T390" i="7"/>
  <c r="AJ390" i="7" s="1"/>
  <c r="AH390" i="7"/>
  <c r="W379" i="7"/>
  <c r="AE379" i="7" s="1"/>
  <c r="W402" i="7"/>
  <c r="AE402" i="7" s="1"/>
  <c r="T409" i="7"/>
  <c r="AJ409" i="7" s="1"/>
  <c r="T414" i="7"/>
  <c r="T416" i="7"/>
  <c r="AJ416" i="7" s="1"/>
  <c r="AH416" i="7"/>
  <c r="AK318" i="7"/>
  <c r="AK319" i="7"/>
  <c r="AK320" i="7"/>
  <c r="AK321" i="7"/>
  <c r="AK322" i="7"/>
  <c r="AK323" i="7"/>
  <c r="W361" i="7"/>
  <c r="AE361" i="7" s="1"/>
  <c r="AK362" i="7"/>
  <c r="T372" i="7"/>
  <c r="AJ372" i="7" s="1"/>
  <c r="T374" i="7"/>
  <c r="AJ374" i="7" s="1"/>
  <c r="AH374" i="7"/>
  <c r="AK381" i="7"/>
  <c r="W382" i="7"/>
  <c r="AE382" i="7" s="1"/>
  <c r="AK384" i="7"/>
  <c r="W387" i="7"/>
  <c r="AE387" i="7" s="1"/>
  <c r="AK395" i="7"/>
  <c r="AK421" i="7"/>
  <c r="AK422" i="7"/>
  <c r="W422" i="7"/>
  <c r="AE422" i="7" s="1"/>
  <c r="AK431" i="7"/>
  <c r="Z247" i="7"/>
  <c r="AA247" i="7" s="1"/>
  <c r="AM247" i="7" s="1"/>
  <c r="Z251" i="7"/>
  <c r="AA251" i="7" s="1"/>
  <c r="AM251" i="7" s="1"/>
  <c r="W344" i="7"/>
  <c r="AE344" i="7" s="1"/>
  <c r="AK345" i="7"/>
  <c r="AK358" i="7"/>
  <c r="W358" i="7"/>
  <c r="AE358" i="7" s="1"/>
  <c r="AK366" i="7"/>
  <c r="W366" i="7"/>
  <c r="AE366" i="7" s="1"/>
  <c r="T382" i="7"/>
  <c r="AJ382" i="7" s="1"/>
  <c r="AH382" i="7"/>
  <c r="AK405" i="7"/>
  <c r="AK2" i="7"/>
  <c r="W2" i="7"/>
  <c r="AE2" i="7" s="1"/>
  <c r="T2" i="7"/>
  <c r="AJ2" i="7" s="1"/>
  <c r="AH2" i="7"/>
  <c r="AK18" i="7"/>
  <c r="W18" i="7"/>
  <c r="AE18" i="7" s="1"/>
  <c r="AK27" i="7"/>
  <c r="W27" i="7"/>
  <c r="AE27" i="7" s="1"/>
  <c r="AK35" i="7"/>
  <c r="W35" i="7"/>
  <c r="AE35" i="7" s="1"/>
  <c r="AK51" i="7"/>
  <c r="W51" i="7"/>
  <c r="AE51" i="7" s="1"/>
  <c r="AK52" i="7"/>
  <c r="W52" i="7"/>
  <c r="AE52" i="7" s="1"/>
  <c r="AK54" i="7"/>
  <c r="W54" i="7"/>
  <c r="AE54" i="7" s="1"/>
  <c r="AK56" i="7"/>
  <c r="W56" i="7"/>
  <c r="AE56" i="7" s="1"/>
  <c r="AK57" i="7"/>
  <c r="W57" i="7"/>
  <c r="AE57" i="7" s="1"/>
  <c r="AK59" i="7"/>
  <c r="W59" i="7"/>
  <c r="AE59" i="7" s="1"/>
  <c r="AK61" i="7"/>
  <c r="W61" i="7"/>
  <c r="AE61" i="7" s="1"/>
  <c r="AK62" i="7"/>
  <c r="W62" i="7"/>
  <c r="AE62" i="7" s="1"/>
  <c r="AK63" i="7"/>
  <c r="W63" i="7"/>
  <c r="AE63" i="7" s="1"/>
  <c r="AH83" i="7"/>
  <c r="T83" i="7"/>
  <c r="AJ83" i="7" s="1"/>
  <c r="AK86" i="7"/>
  <c r="W86" i="7"/>
  <c r="AE86" i="7" s="1"/>
  <c r="AH87" i="7"/>
  <c r="T87" i="7"/>
  <c r="AJ87" i="7" s="1"/>
  <c r="AH89" i="7"/>
  <c r="T89" i="7"/>
  <c r="AJ89" i="7" s="1"/>
  <c r="AL92" i="7"/>
  <c r="AA92" i="7"/>
  <c r="AM92" i="7" s="1"/>
  <c r="AL100" i="7"/>
  <c r="AA100" i="7"/>
  <c r="AM100" i="7" s="1"/>
  <c r="AL104" i="7"/>
  <c r="AA104" i="7"/>
  <c r="AM104" i="7" s="1"/>
  <c r="AA112" i="7"/>
  <c r="AM112" i="7" s="1"/>
  <c r="AL116" i="7"/>
  <c r="AA116" i="7"/>
  <c r="AM116" i="7" s="1"/>
  <c r="AK4" i="7"/>
  <c r="W4" i="7"/>
  <c r="AE4" i="7" s="1"/>
  <c r="AK7" i="7"/>
  <c r="W7" i="7"/>
  <c r="AE7" i="7" s="1"/>
  <c r="AK9" i="7"/>
  <c r="W9" i="7"/>
  <c r="AE9" i="7" s="1"/>
  <c r="AK11" i="7"/>
  <c r="W11" i="7"/>
  <c r="AE11" i="7" s="1"/>
  <c r="AK15" i="7"/>
  <c r="W15" i="7"/>
  <c r="AE15" i="7" s="1"/>
  <c r="AK17" i="7"/>
  <c r="W17" i="7"/>
  <c r="AE17" i="7" s="1"/>
  <c r="AK21" i="7"/>
  <c r="W21" i="7"/>
  <c r="AE21" i="7" s="1"/>
  <c r="AK22" i="7"/>
  <c r="W22" i="7"/>
  <c r="AE22" i="7" s="1"/>
  <c r="AK23" i="7"/>
  <c r="W23" i="7"/>
  <c r="AE23" i="7" s="1"/>
  <c r="AK25" i="7"/>
  <c r="W25" i="7"/>
  <c r="AE25" i="7" s="1"/>
  <c r="AK26" i="7"/>
  <c r="W26" i="7"/>
  <c r="AE26" i="7" s="1"/>
  <c r="AK29" i="7"/>
  <c r="W29" i="7"/>
  <c r="AE29" i="7" s="1"/>
  <c r="AK33" i="7"/>
  <c r="W33" i="7"/>
  <c r="AE33" i="7" s="1"/>
  <c r="AK37" i="7"/>
  <c r="W37" i="7"/>
  <c r="AE37" i="7" s="1"/>
  <c r="AK41" i="7"/>
  <c r="W41" i="7"/>
  <c r="AE41" i="7" s="1"/>
  <c r="AK47" i="7"/>
  <c r="W47" i="7"/>
  <c r="AE47" i="7" s="1"/>
  <c r="AK55" i="7"/>
  <c r="W55" i="7"/>
  <c r="AE55" i="7" s="1"/>
  <c r="AK58" i="7"/>
  <c r="W58" i="7"/>
  <c r="AE58" i="7" s="1"/>
  <c r="AK60" i="7"/>
  <c r="W60" i="7"/>
  <c r="AE60" i="7" s="1"/>
  <c r="AK64" i="7"/>
  <c r="W64" i="7"/>
  <c r="AE64" i="7" s="1"/>
  <c r="AK65" i="7"/>
  <c r="W65" i="7"/>
  <c r="AE65" i="7" s="1"/>
  <c r="AK66" i="7"/>
  <c r="W66" i="7"/>
  <c r="AE66" i="7" s="1"/>
  <c r="AK67" i="7"/>
  <c r="W67" i="7"/>
  <c r="AE67" i="7" s="1"/>
  <c r="AK68" i="7"/>
  <c r="W68" i="7"/>
  <c r="AE68" i="7" s="1"/>
  <c r="AK69" i="7"/>
  <c r="W69" i="7"/>
  <c r="AE69" i="7" s="1"/>
  <c r="AK70" i="7"/>
  <c r="W70" i="7"/>
  <c r="AE70" i="7" s="1"/>
  <c r="AK71" i="7"/>
  <c r="W71" i="7"/>
  <c r="AE71" i="7" s="1"/>
  <c r="AK72" i="7"/>
  <c r="W72" i="7"/>
  <c r="AE72" i="7" s="1"/>
  <c r="AK73" i="7"/>
  <c r="W73" i="7"/>
  <c r="AE73" i="7" s="1"/>
  <c r="AK74" i="7"/>
  <c r="W74" i="7"/>
  <c r="AE74" i="7" s="1"/>
  <c r="AK75" i="7"/>
  <c r="W75" i="7"/>
  <c r="AE75" i="7" s="1"/>
  <c r="AK76" i="7"/>
  <c r="W76" i="7"/>
  <c r="AE76" i="7" s="1"/>
  <c r="AK78" i="7"/>
  <c r="W78" i="7"/>
  <c r="AE78" i="7" s="1"/>
  <c r="AH79" i="7"/>
  <c r="T79" i="7"/>
  <c r="AJ79" i="7" s="1"/>
  <c r="AK82" i="7"/>
  <c r="W82" i="7"/>
  <c r="AE82" i="7" s="1"/>
  <c r="W3" i="7"/>
  <c r="AE3" i="7" s="1"/>
  <c r="AK77" i="7"/>
  <c r="W77" i="7"/>
  <c r="AE77" i="7" s="1"/>
  <c r="AH78" i="7"/>
  <c r="T78" i="7"/>
  <c r="AK81" i="7"/>
  <c r="W81" i="7"/>
  <c r="AE81" i="7" s="1"/>
  <c r="AH82" i="7"/>
  <c r="T82" i="7"/>
  <c r="Z82" i="7" s="1"/>
  <c r="AK85" i="7"/>
  <c r="W85" i="7"/>
  <c r="AE85" i="7" s="1"/>
  <c r="AH86" i="7"/>
  <c r="T86" i="7"/>
  <c r="AJ86" i="7" s="1"/>
  <c r="AL93" i="7"/>
  <c r="AA93" i="7"/>
  <c r="AM93" i="7" s="1"/>
  <c r="AL101" i="7"/>
  <c r="AA101" i="7"/>
  <c r="AM101" i="7" s="1"/>
  <c r="AL109" i="7"/>
  <c r="AA109" i="7"/>
  <c r="AM109" i="7" s="1"/>
  <c r="AA113" i="7"/>
  <c r="AM113" i="7" s="1"/>
  <c r="AA117" i="7"/>
  <c r="AM117" i="7" s="1"/>
  <c r="AK6" i="7"/>
  <c r="W6" i="7"/>
  <c r="AE6" i="7" s="1"/>
  <c r="AK8" i="7"/>
  <c r="W8" i="7"/>
  <c r="AE8" i="7" s="1"/>
  <c r="AK10" i="7"/>
  <c r="W10" i="7"/>
  <c r="AE10" i="7" s="1"/>
  <c r="AK12" i="7"/>
  <c r="W12" i="7"/>
  <c r="AE12" i="7" s="1"/>
  <c r="AK13" i="7"/>
  <c r="W13" i="7"/>
  <c r="AE13" i="7" s="1"/>
  <c r="AK14" i="7"/>
  <c r="W14" i="7"/>
  <c r="AE14" i="7" s="1"/>
  <c r="AK16" i="7"/>
  <c r="W16" i="7"/>
  <c r="AE16" i="7" s="1"/>
  <c r="AK19" i="7"/>
  <c r="W19" i="7"/>
  <c r="AE19" i="7" s="1"/>
  <c r="AK20" i="7"/>
  <c r="W20" i="7"/>
  <c r="AE20" i="7" s="1"/>
  <c r="AK24" i="7"/>
  <c r="W24" i="7"/>
  <c r="AE24" i="7" s="1"/>
  <c r="AK28" i="7"/>
  <c r="W28" i="7"/>
  <c r="AE28" i="7" s="1"/>
  <c r="AK30" i="7"/>
  <c r="W30" i="7"/>
  <c r="AE30" i="7" s="1"/>
  <c r="AK31" i="7"/>
  <c r="W31" i="7"/>
  <c r="AE31" i="7" s="1"/>
  <c r="AK32" i="7"/>
  <c r="W32" i="7"/>
  <c r="AE32" i="7" s="1"/>
  <c r="AK34" i="7"/>
  <c r="W34" i="7"/>
  <c r="AE34" i="7" s="1"/>
  <c r="AK36" i="7"/>
  <c r="W36" i="7"/>
  <c r="AE36" i="7" s="1"/>
  <c r="AK38" i="7"/>
  <c r="W38" i="7"/>
  <c r="AE38" i="7" s="1"/>
  <c r="AK39" i="7"/>
  <c r="W39" i="7"/>
  <c r="AE39" i="7" s="1"/>
  <c r="AK40" i="7"/>
  <c r="W40" i="7"/>
  <c r="AE40" i="7" s="1"/>
  <c r="AK42" i="7"/>
  <c r="W42" i="7"/>
  <c r="AE42" i="7" s="1"/>
  <c r="AK43" i="7"/>
  <c r="W43" i="7"/>
  <c r="AE43" i="7" s="1"/>
  <c r="AK44" i="7"/>
  <c r="W44" i="7"/>
  <c r="AE44" i="7" s="1"/>
  <c r="AK45" i="7"/>
  <c r="W45" i="7"/>
  <c r="AE45" i="7" s="1"/>
  <c r="AK46" i="7"/>
  <c r="W46" i="7"/>
  <c r="AE46" i="7" s="1"/>
  <c r="AK48" i="7"/>
  <c r="W48" i="7"/>
  <c r="AE48" i="7" s="1"/>
  <c r="AH3" i="7"/>
  <c r="T5" i="7"/>
  <c r="AJ5" i="7" s="1"/>
  <c r="T7" i="7"/>
  <c r="AJ7" i="7" s="1"/>
  <c r="T8" i="7"/>
  <c r="AJ8" i="7" s="1"/>
  <c r="T9" i="7"/>
  <c r="AJ9" i="7" s="1"/>
  <c r="T10" i="7"/>
  <c r="AJ10" i="7" s="1"/>
  <c r="T11" i="7"/>
  <c r="AJ11" i="7" s="1"/>
  <c r="T12" i="7"/>
  <c r="AJ12" i="7" s="1"/>
  <c r="T13" i="7"/>
  <c r="AJ13" i="7" s="1"/>
  <c r="T14" i="7"/>
  <c r="AJ14" i="7" s="1"/>
  <c r="T15" i="7"/>
  <c r="AJ15" i="7" s="1"/>
  <c r="T16" i="7"/>
  <c r="AJ16" i="7" s="1"/>
  <c r="T17" i="7"/>
  <c r="AJ17" i="7" s="1"/>
  <c r="T18" i="7"/>
  <c r="AJ18" i="7" s="1"/>
  <c r="T19" i="7"/>
  <c r="AJ19" i="7" s="1"/>
  <c r="T20" i="7"/>
  <c r="AJ20" i="7" s="1"/>
  <c r="T21" i="7"/>
  <c r="AJ21" i="7" s="1"/>
  <c r="T22" i="7"/>
  <c r="AJ22" i="7" s="1"/>
  <c r="T23" i="7"/>
  <c r="T24" i="7"/>
  <c r="AJ24" i="7" s="1"/>
  <c r="T25" i="7"/>
  <c r="AJ25" i="7" s="1"/>
  <c r="T26" i="7"/>
  <c r="AJ26" i="7" s="1"/>
  <c r="T27" i="7"/>
  <c r="AJ27" i="7" s="1"/>
  <c r="T28" i="7"/>
  <c r="AJ28" i="7" s="1"/>
  <c r="T29" i="7"/>
  <c r="AJ29" i="7" s="1"/>
  <c r="T30" i="7"/>
  <c r="AJ30" i="7" s="1"/>
  <c r="T31" i="7"/>
  <c r="AJ31" i="7" s="1"/>
  <c r="T32" i="7"/>
  <c r="U32" i="7" s="1"/>
  <c r="T33" i="7"/>
  <c r="AJ33" i="7" s="1"/>
  <c r="T34" i="7"/>
  <c r="AJ34" i="7" s="1"/>
  <c r="T35" i="7"/>
  <c r="AJ35" i="7" s="1"/>
  <c r="T36" i="7"/>
  <c r="AJ36" i="7" s="1"/>
  <c r="T37" i="7"/>
  <c r="AJ37" i="7" s="1"/>
  <c r="T38" i="7"/>
  <c r="AJ38" i="7" s="1"/>
  <c r="T39" i="7"/>
  <c r="T40" i="7"/>
  <c r="AJ40" i="7" s="1"/>
  <c r="T41" i="7"/>
  <c r="AJ41" i="7" s="1"/>
  <c r="T42" i="7"/>
  <c r="AJ42" i="7" s="1"/>
  <c r="T43" i="7"/>
  <c r="AJ43" i="7" s="1"/>
  <c r="T44" i="7"/>
  <c r="U44" i="7" s="1"/>
  <c r="T45" i="7"/>
  <c r="AJ45" i="7" s="1"/>
  <c r="T46" i="7"/>
  <c r="AJ46" i="7" s="1"/>
  <c r="T47" i="7"/>
  <c r="AJ47" i="7" s="1"/>
  <c r="T48" i="7"/>
  <c r="AJ48" i="7" s="1"/>
  <c r="T49" i="7"/>
  <c r="AJ49" i="7" s="1"/>
  <c r="T50" i="7"/>
  <c r="AJ50" i="7" s="1"/>
  <c r="T51" i="7"/>
  <c r="T52" i="7"/>
  <c r="AJ52" i="7" s="1"/>
  <c r="T53" i="7"/>
  <c r="AJ53" i="7" s="1"/>
  <c r="T54" i="7"/>
  <c r="AJ54" i="7" s="1"/>
  <c r="T55" i="7"/>
  <c r="AJ55" i="7" s="1"/>
  <c r="T56" i="7"/>
  <c r="AJ56" i="7" s="1"/>
  <c r="T57" i="7"/>
  <c r="AJ57" i="7" s="1"/>
  <c r="T58" i="7"/>
  <c r="AJ58" i="7" s="1"/>
  <c r="T59" i="7"/>
  <c r="AJ59" i="7" s="1"/>
  <c r="T60" i="7"/>
  <c r="AJ60" i="7" s="1"/>
  <c r="T61" i="7"/>
  <c r="AJ61" i="7" s="1"/>
  <c r="T62" i="7"/>
  <c r="AJ62" i="7" s="1"/>
  <c r="T63" i="7"/>
  <c r="AJ63" i="7" s="1"/>
  <c r="T64" i="7"/>
  <c r="AJ64" i="7" s="1"/>
  <c r="T65" i="7"/>
  <c r="AJ65" i="7" s="1"/>
  <c r="T66" i="7"/>
  <c r="AJ66" i="7" s="1"/>
  <c r="T67" i="7"/>
  <c r="AJ67" i="7" s="1"/>
  <c r="T68" i="7"/>
  <c r="AJ68" i="7" s="1"/>
  <c r="T69" i="7"/>
  <c r="AJ69" i="7" s="1"/>
  <c r="T70" i="7"/>
  <c r="AJ70" i="7" s="1"/>
  <c r="T71" i="7"/>
  <c r="AJ71" i="7" s="1"/>
  <c r="T72" i="7"/>
  <c r="AJ72" i="7" s="1"/>
  <c r="T73" i="7"/>
  <c r="AJ73" i="7" s="1"/>
  <c r="T74" i="7"/>
  <c r="AJ74" i="7" s="1"/>
  <c r="T75" i="7"/>
  <c r="AJ75" i="7" s="1"/>
  <c r="T76" i="7"/>
  <c r="AJ76" i="7" s="1"/>
  <c r="AH77" i="7"/>
  <c r="T77" i="7"/>
  <c r="Z77" i="7" s="1"/>
  <c r="AK80" i="7"/>
  <c r="W80" i="7"/>
  <c r="AE80" i="7" s="1"/>
  <c r="AH81" i="7"/>
  <c r="T81" i="7"/>
  <c r="Z81" i="7" s="1"/>
  <c r="AK84" i="7"/>
  <c r="W84" i="7"/>
  <c r="AE84" i="7" s="1"/>
  <c r="AH85" i="7"/>
  <c r="T85" i="7"/>
  <c r="Z85" i="7" s="1"/>
  <c r="U87" i="7"/>
  <c r="AK88" i="7"/>
  <c r="W88" i="7"/>
  <c r="AE88" i="7" s="1"/>
  <c r="AK89" i="7"/>
  <c r="W89" i="7"/>
  <c r="AE89" i="7" s="1"/>
  <c r="AL90" i="7"/>
  <c r="AA90" i="7"/>
  <c r="AM90" i="7" s="1"/>
  <c r="AA94" i="7"/>
  <c r="AM94" i="7" s="1"/>
  <c r="AA102" i="7"/>
  <c r="AM102" i="7" s="1"/>
  <c r="AL114" i="7"/>
  <c r="AL118" i="7"/>
  <c r="AA118" i="7"/>
  <c r="AM118" i="7" s="1"/>
  <c r="AK5" i="7"/>
  <c r="W5" i="7"/>
  <c r="AE5" i="7" s="1"/>
  <c r="AK49" i="7"/>
  <c r="W49" i="7"/>
  <c r="AE49" i="7" s="1"/>
  <c r="AK50" i="7"/>
  <c r="W50" i="7"/>
  <c r="AE50" i="7" s="1"/>
  <c r="AK53" i="7"/>
  <c r="W53" i="7"/>
  <c r="AE53" i="7" s="1"/>
  <c r="T3" i="7"/>
  <c r="AJ3" i="7" s="1"/>
  <c r="T4" i="7"/>
  <c r="AJ4" i="7" s="1"/>
  <c r="T6" i="7"/>
  <c r="U6" i="7" s="1"/>
  <c r="U7" i="7"/>
  <c r="U9" i="7"/>
  <c r="U10" i="7"/>
  <c r="U11" i="7"/>
  <c r="U13" i="7"/>
  <c r="U15" i="7"/>
  <c r="U17" i="7"/>
  <c r="U18" i="7"/>
  <c r="U21" i="7"/>
  <c r="U23" i="7"/>
  <c r="U25" i="7"/>
  <c r="U26" i="7"/>
  <c r="U27" i="7"/>
  <c r="U29" i="7"/>
  <c r="U31" i="7"/>
  <c r="U33" i="7"/>
  <c r="U34" i="7"/>
  <c r="U37" i="7"/>
  <c r="U39" i="7"/>
  <c r="U41" i="7"/>
  <c r="U42" i="7"/>
  <c r="U43" i="7"/>
  <c r="U45" i="7"/>
  <c r="U49" i="7"/>
  <c r="U51" i="7"/>
  <c r="U53" i="7"/>
  <c r="U57" i="7"/>
  <c r="U59" i="7"/>
  <c r="U61" i="7"/>
  <c r="U65" i="7"/>
  <c r="U67" i="7"/>
  <c r="U69" i="7"/>
  <c r="U73" i="7"/>
  <c r="U75" i="7"/>
  <c r="AK79" i="7"/>
  <c r="W79" i="7"/>
  <c r="AE79" i="7" s="1"/>
  <c r="AH80" i="7"/>
  <c r="T80" i="7"/>
  <c r="AJ80" i="7" s="1"/>
  <c r="AK83" i="7"/>
  <c r="W83" i="7"/>
  <c r="AE83" i="7" s="1"/>
  <c r="AH84" i="7"/>
  <c r="T84" i="7"/>
  <c r="AK87" i="7"/>
  <c r="W87" i="7"/>
  <c r="AE87" i="7" s="1"/>
  <c r="AH88" i="7"/>
  <c r="T88" i="7"/>
  <c r="AL91" i="7"/>
  <c r="AA91" i="7"/>
  <c r="AM91" i="7" s="1"/>
  <c r="AB92" i="7"/>
  <c r="AG92" i="7" s="1"/>
  <c r="AL95" i="7"/>
  <c r="AA95" i="7"/>
  <c r="AM95" i="7" s="1"/>
  <c r="AA99" i="7"/>
  <c r="AM99" i="7" s="1"/>
  <c r="AA103" i="7"/>
  <c r="AM103" i="7" s="1"/>
  <c r="AL107" i="7"/>
  <c r="AL111" i="7"/>
  <c r="AA111" i="7"/>
  <c r="AM111" i="7" s="1"/>
  <c r="AL115" i="7"/>
  <c r="AA115" i="7"/>
  <c r="AM115" i="7" s="1"/>
  <c r="AL119" i="7"/>
  <c r="AD92" i="7"/>
  <c r="AD111" i="7"/>
  <c r="AD115" i="7"/>
  <c r="AD116" i="7"/>
  <c r="AH195" i="7"/>
  <c r="AK196" i="7"/>
  <c r="W196" i="7"/>
  <c r="AE196" i="7" s="1"/>
  <c r="AH197" i="7"/>
  <c r="T197" i="7"/>
  <c r="AJ197" i="7" s="1"/>
  <c r="AI198" i="7"/>
  <c r="T198" i="7"/>
  <c r="AJ198" i="7" s="1"/>
  <c r="AK200" i="7"/>
  <c r="W200" i="7"/>
  <c r="AE200" i="7" s="1"/>
  <c r="AJ90" i="7"/>
  <c r="AJ91" i="7"/>
  <c r="AJ92" i="7"/>
  <c r="AJ93" i="7"/>
  <c r="AJ95" i="7"/>
  <c r="AJ96" i="7"/>
  <c r="AJ100" i="7"/>
  <c r="AJ101" i="7"/>
  <c r="AJ104" i="7"/>
  <c r="AJ105" i="7"/>
  <c r="AJ107" i="7"/>
  <c r="AJ109" i="7"/>
  <c r="AJ111" i="7"/>
  <c r="AJ114" i="7"/>
  <c r="AJ115" i="7"/>
  <c r="AJ116" i="7"/>
  <c r="AJ118" i="7"/>
  <c r="Z121" i="7"/>
  <c r="AI121" i="7"/>
  <c r="AH193" i="7"/>
  <c r="AI194" i="7"/>
  <c r="T194" i="7"/>
  <c r="AJ194" i="7" s="1"/>
  <c r="AH209" i="7"/>
  <c r="T209" i="7"/>
  <c r="AJ209" i="7" s="1"/>
  <c r="AI210" i="7"/>
  <c r="T210" i="7"/>
  <c r="AJ210" i="7" s="1"/>
  <c r="X121" i="7"/>
  <c r="AF121" i="7" s="1"/>
  <c r="AH205" i="7"/>
  <c r="T205" i="7"/>
  <c r="AJ205" i="7" s="1"/>
  <c r="AI206" i="7"/>
  <c r="T206" i="7"/>
  <c r="AJ206" i="7" s="1"/>
  <c r="AK208" i="7"/>
  <c r="W208" i="7"/>
  <c r="AE208" i="7" s="1"/>
  <c r="Z120" i="7"/>
  <c r="T123" i="7"/>
  <c r="AI123" i="7"/>
  <c r="T124" i="7"/>
  <c r="Z124" i="7" s="1"/>
  <c r="AL124" i="7" s="1"/>
  <c r="AI124" i="7"/>
  <c r="T125" i="7"/>
  <c r="AI125" i="7"/>
  <c r="T126" i="7"/>
  <c r="Z126" i="7" s="1"/>
  <c r="AL126" i="7" s="1"/>
  <c r="AI126" i="7"/>
  <c r="T127" i="7"/>
  <c r="AI127" i="7"/>
  <c r="T128" i="7"/>
  <c r="Z128" i="7" s="1"/>
  <c r="AL128" i="7" s="1"/>
  <c r="AI128" i="7"/>
  <c r="T129" i="7"/>
  <c r="AI129" i="7"/>
  <c r="T130" i="7"/>
  <c r="Z130" i="7" s="1"/>
  <c r="AL130" i="7" s="1"/>
  <c r="AI130" i="7"/>
  <c r="T131" i="7"/>
  <c r="AI131" i="7"/>
  <c r="T132" i="7"/>
  <c r="AI132" i="7"/>
  <c r="T133" i="7"/>
  <c r="AI133" i="7"/>
  <c r="T134" i="7"/>
  <c r="Z134" i="7" s="1"/>
  <c r="AL134" i="7" s="1"/>
  <c r="AI134" i="7"/>
  <c r="T135" i="7"/>
  <c r="AI135" i="7"/>
  <c r="T136" i="7"/>
  <c r="Z136" i="7" s="1"/>
  <c r="AL136" i="7" s="1"/>
  <c r="AI136" i="7"/>
  <c r="T137" i="7"/>
  <c r="AI137" i="7"/>
  <c r="T138" i="7"/>
  <c r="Z138" i="7" s="1"/>
  <c r="AL138" i="7" s="1"/>
  <c r="AI138" i="7"/>
  <c r="T139" i="7"/>
  <c r="AI139" i="7"/>
  <c r="T140" i="7"/>
  <c r="Z140" i="7" s="1"/>
  <c r="AL140" i="7" s="1"/>
  <c r="AI140" i="7"/>
  <c r="T141" i="7"/>
  <c r="AI141" i="7"/>
  <c r="T142" i="7"/>
  <c r="Z142" i="7" s="1"/>
  <c r="AL142" i="7" s="1"/>
  <c r="AI142" i="7"/>
  <c r="T143" i="7"/>
  <c r="Z143" i="7" s="1"/>
  <c r="AL143" i="7" s="1"/>
  <c r="AI143" i="7"/>
  <c r="T144" i="7"/>
  <c r="AI144" i="7"/>
  <c r="T145" i="7"/>
  <c r="Z145" i="7" s="1"/>
  <c r="AL145" i="7" s="1"/>
  <c r="AI145" i="7"/>
  <c r="T146" i="7"/>
  <c r="Z146" i="7" s="1"/>
  <c r="AL146" i="7" s="1"/>
  <c r="AI146" i="7"/>
  <c r="T147" i="7"/>
  <c r="AI147" i="7"/>
  <c r="T148" i="7"/>
  <c r="Z148" i="7" s="1"/>
  <c r="AL148" i="7" s="1"/>
  <c r="AI148" i="7"/>
  <c r="T149" i="7"/>
  <c r="AI149" i="7"/>
  <c r="T150" i="7"/>
  <c r="Z150" i="7" s="1"/>
  <c r="AL150" i="7" s="1"/>
  <c r="AI150" i="7"/>
  <c r="T151" i="7"/>
  <c r="Z151" i="7" s="1"/>
  <c r="AL151" i="7" s="1"/>
  <c r="AI151" i="7"/>
  <c r="T152" i="7"/>
  <c r="AI152" i="7"/>
  <c r="T153" i="7"/>
  <c r="Z153" i="7" s="1"/>
  <c r="AL153" i="7" s="1"/>
  <c r="AI153" i="7"/>
  <c r="T154" i="7"/>
  <c r="Z154" i="7" s="1"/>
  <c r="AL154" i="7" s="1"/>
  <c r="AI154" i="7"/>
  <c r="T155" i="7"/>
  <c r="AI155" i="7"/>
  <c r="T156" i="7"/>
  <c r="Z156" i="7" s="1"/>
  <c r="AL156" i="7" s="1"/>
  <c r="AI156" i="7"/>
  <c r="T157" i="7"/>
  <c r="Z157" i="7" s="1"/>
  <c r="AL157" i="7" s="1"/>
  <c r="AI157" i="7"/>
  <c r="T158" i="7"/>
  <c r="Z158" i="7" s="1"/>
  <c r="AL158" i="7" s="1"/>
  <c r="AI158" i="7"/>
  <c r="T159" i="7"/>
  <c r="AI159" i="7"/>
  <c r="T160" i="7"/>
  <c r="Z160" i="7" s="1"/>
  <c r="AL160" i="7" s="1"/>
  <c r="AI160" i="7"/>
  <c r="T161" i="7"/>
  <c r="AI161" i="7"/>
  <c r="T162" i="7"/>
  <c r="Z162" i="7" s="1"/>
  <c r="AL162" i="7" s="1"/>
  <c r="AI162" i="7"/>
  <c r="T163" i="7"/>
  <c r="Z163" i="7" s="1"/>
  <c r="AL163" i="7" s="1"/>
  <c r="AI163" i="7"/>
  <c r="T164" i="7"/>
  <c r="AI164" i="7"/>
  <c r="T165" i="7"/>
  <c r="Z165" i="7" s="1"/>
  <c r="AL165" i="7" s="1"/>
  <c r="AI165" i="7"/>
  <c r="T166" i="7"/>
  <c r="Z166" i="7" s="1"/>
  <c r="AL166" i="7" s="1"/>
  <c r="AI166" i="7"/>
  <c r="T167" i="7"/>
  <c r="AJ167" i="7" s="1"/>
  <c r="AI167" i="7"/>
  <c r="T168" i="7"/>
  <c r="AJ168" i="7" s="1"/>
  <c r="AI168" i="7"/>
  <c r="T169" i="7"/>
  <c r="AJ169" i="7" s="1"/>
  <c r="AI169" i="7"/>
  <c r="T170" i="7"/>
  <c r="AJ170" i="7" s="1"/>
  <c r="AI170" i="7"/>
  <c r="T171" i="7"/>
  <c r="AJ171" i="7" s="1"/>
  <c r="AI171" i="7"/>
  <c r="T172" i="7"/>
  <c r="AJ172" i="7" s="1"/>
  <c r="AI172" i="7"/>
  <c r="T173" i="7"/>
  <c r="AJ173" i="7" s="1"/>
  <c r="AI173" i="7"/>
  <c r="T174" i="7"/>
  <c r="AJ174" i="7" s="1"/>
  <c r="AI174" i="7"/>
  <c r="T175" i="7"/>
  <c r="AJ175" i="7" s="1"/>
  <c r="AI175" i="7"/>
  <c r="T176" i="7"/>
  <c r="AJ176" i="7" s="1"/>
  <c r="AI176" i="7"/>
  <c r="T177" i="7"/>
  <c r="AJ177" i="7" s="1"/>
  <c r="AI177" i="7"/>
  <c r="T178" i="7"/>
  <c r="AJ178" i="7" s="1"/>
  <c r="AI178" i="7"/>
  <c r="T179" i="7"/>
  <c r="AJ179" i="7" s="1"/>
  <c r="AI179" i="7"/>
  <c r="T180" i="7"/>
  <c r="AJ180" i="7" s="1"/>
  <c r="AI180" i="7"/>
  <c r="T181" i="7"/>
  <c r="AJ181" i="7" s="1"/>
  <c r="AI181" i="7"/>
  <c r="T182" i="7"/>
  <c r="AJ182" i="7" s="1"/>
  <c r="AI182" i="7"/>
  <c r="T183" i="7"/>
  <c r="AJ183" i="7" s="1"/>
  <c r="AI183" i="7"/>
  <c r="T184" i="7"/>
  <c r="AJ184" i="7" s="1"/>
  <c r="AI184" i="7"/>
  <c r="T185" i="7"/>
  <c r="AJ185" i="7" s="1"/>
  <c r="AI185" i="7"/>
  <c r="T186" i="7"/>
  <c r="AJ186" i="7" s="1"/>
  <c r="AI186" i="7"/>
  <c r="T187" i="7"/>
  <c r="AJ187" i="7" s="1"/>
  <c r="AI187" i="7"/>
  <c r="T188" i="7"/>
  <c r="AJ188" i="7" s="1"/>
  <c r="AI188" i="7"/>
  <c r="T189" i="7"/>
  <c r="AJ189" i="7" s="1"/>
  <c r="AI189" i="7"/>
  <c r="T190" i="7"/>
  <c r="AJ190" i="7" s="1"/>
  <c r="AI190" i="7"/>
  <c r="T191" i="7"/>
  <c r="AJ191" i="7" s="1"/>
  <c r="AI191" i="7"/>
  <c r="T192" i="7"/>
  <c r="AJ192" i="7" s="1"/>
  <c r="AI192" i="7"/>
  <c r="AK194" i="7"/>
  <c r="AI196" i="7"/>
  <c r="T196" i="7"/>
  <c r="AJ196" i="7" s="1"/>
  <c r="AH201" i="7"/>
  <c r="T201" i="7"/>
  <c r="AJ201" i="7" s="1"/>
  <c r="AI202" i="7"/>
  <c r="T202" i="7"/>
  <c r="AJ202" i="7" s="1"/>
  <c r="AK204" i="7"/>
  <c r="W204" i="7"/>
  <c r="AE204" i="7" s="1"/>
  <c r="AI193" i="7"/>
  <c r="AI197" i="7"/>
  <c r="AI201" i="7"/>
  <c r="AI205" i="7"/>
  <c r="AI209" i="7"/>
  <c r="W212" i="7"/>
  <c r="AE212" i="7" s="1"/>
  <c r="Z213" i="7"/>
  <c r="AL213" i="7" s="1"/>
  <c r="Z215" i="7"/>
  <c r="AL215" i="7" s="1"/>
  <c r="Z216" i="7"/>
  <c r="AL216" i="7" s="1"/>
  <c r="Z217" i="7"/>
  <c r="AL217" i="7" s="1"/>
  <c r="Z218" i="7"/>
  <c r="AL218" i="7" s="1"/>
  <c r="Z219" i="7"/>
  <c r="AL219" i="7" s="1"/>
  <c r="Z221" i="7"/>
  <c r="AL221" i="7" s="1"/>
  <c r="Z222" i="7"/>
  <c r="AL222" i="7" s="1"/>
  <c r="Z223" i="7"/>
  <c r="AL223" i="7" s="1"/>
  <c r="Z226" i="7"/>
  <c r="AL226" i="7" s="1"/>
  <c r="Z227" i="7"/>
  <c r="AL227" i="7" s="1"/>
  <c r="Z228" i="7"/>
  <c r="AL228" i="7" s="1"/>
  <c r="Z229" i="7"/>
  <c r="AL229" i="7" s="1"/>
  <c r="Z230" i="7"/>
  <c r="AL230" i="7" s="1"/>
  <c r="X238" i="7"/>
  <c r="AF238" i="7" s="1"/>
  <c r="X244" i="7"/>
  <c r="AF244" i="7" s="1"/>
  <c r="AL251" i="7"/>
  <c r="U199" i="7"/>
  <c r="AD199" i="7" s="1"/>
  <c r="AI200" i="7"/>
  <c r="AI204" i="7"/>
  <c r="U207" i="7"/>
  <c r="AD207" i="7" s="1"/>
  <c r="Z207" i="7"/>
  <c r="AL207" i="7" s="1"/>
  <c r="AI208" i="7"/>
  <c r="U211" i="7"/>
  <c r="AD211" i="7" s="1"/>
  <c r="AI212" i="7"/>
  <c r="U213" i="7"/>
  <c r="AD213" i="7" s="1"/>
  <c r="U214" i="7"/>
  <c r="AD214" i="7" s="1"/>
  <c r="U215" i="7"/>
  <c r="AD215" i="7" s="1"/>
  <c r="U216" i="7"/>
  <c r="AD216" i="7" s="1"/>
  <c r="U217" i="7"/>
  <c r="AD217" i="7" s="1"/>
  <c r="U218" i="7"/>
  <c r="AD218" i="7" s="1"/>
  <c r="U219" i="7"/>
  <c r="AD219" i="7" s="1"/>
  <c r="U221" i="7"/>
  <c r="AD221" i="7" s="1"/>
  <c r="U222" i="7"/>
  <c r="AD222" i="7" s="1"/>
  <c r="U223" i="7"/>
  <c r="AD223" i="7" s="1"/>
  <c r="U226" i="7"/>
  <c r="AD226" i="7" s="1"/>
  <c r="U227" i="7"/>
  <c r="AD227" i="7" s="1"/>
  <c r="U228" i="7"/>
  <c r="AD228" i="7" s="1"/>
  <c r="U229" i="7"/>
  <c r="AD229" i="7" s="1"/>
  <c r="U230" i="7"/>
  <c r="AD230" i="7" s="1"/>
  <c r="U233" i="7"/>
  <c r="Z234" i="7"/>
  <c r="AL234" i="7" s="1"/>
  <c r="U235" i="7"/>
  <c r="Z236" i="7"/>
  <c r="AL236" i="7" s="1"/>
  <c r="U237" i="7"/>
  <c r="Z238" i="7"/>
  <c r="AL238" i="7" s="1"/>
  <c r="U241" i="7"/>
  <c r="Z242" i="7"/>
  <c r="AL242" i="7" s="1"/>
  <c r="Z244" i="7"/>
  <c r="AL244" i="7" s="1"/>
  <c r="AL256" i="7"/>
  <c r="AA256" i="7"/>
  <c r="AM256" i="7" s="1"/>
  <c r="Z123" i="7"/>
  <c r="AL123" i="7" s="1"/>
  <c r="Z125" i="7"/>
  <c r="AL125" i="7" s="1"/>
  <c r="Z127" i="7"/>
  <c r="AL127" i="7" s="1"/>
  <c r="Z129" i="7"/>
  <c r="AL129" i="7" s="1"/>
  <c r="Z131" i="7"/>
  <c r="AL131" i="7" s="1"/>
  <c r="Z132" i="7"/>
  <c r="AL132" i="7" s="1"/>
  <c r="Z133" i="7"/>
  <c r="AL133" i="7" s="1"/>
  <c r="Z135" i="7"/>
  <c r="AL135" i="7" s="1"/>
  <c r="Z137" i="7"/>
  <c r="AL137" i="7" s="1"/>
  <c r="Z139" i="7"/>
  <c r="AL139" i="7" s="1"/>
  <c r="Z141" i="7"/>
  <c r="AL141" i="7" s="1"/>
  <c r="Z144" i="7"/>
  <c r="AL144" i="7" s="1"/>
  <c r="Z147" i="7"/>
  <c r="AL147" i="7" s="1"/>
  <c r="Z149" i="7"/>
  <c r="AL149" i="7" s="1"/>
  <c r="Z152" i="7"/>
  <c r="AL152" i="7" s="1"/>
  <c r="Z155" i="7"/>
  <c r="AL155" i="7" s="1"/>
  <c r="Z159" i="7"/>
  <c r="AL159" i="7" s="1"/>
  <c r="Z161" i="7"/>
  <c r="AL161" i="7" s="1"/>
  <c r="Z164" i="7"/>
  <c r="AL164" i="7" s="1"/>
  <c r="Z167" i="7"/>
  <c r="AL167" i="7" s="1"/>
  <c r="Z173" i="7"/>
  <c r="AL173" i="7" s="1"/>
  <c r="Z180" i="7"/>
  <c r="AL180" i="7" s="1"/>
  <c r="Z184" i="7"/>
  <c r="AL184" i="7" s="1"/>
  <c r="Z189" i="7"/>
  <c r="AL189" i="7" s="1"/>
  <c r="AI195" i="7"/>
  <c r="AI199" i="7"/>
  <c r="T200" i="7"/>
  <c r="AJ200" i="7" s="1"/>
  <c r="AI203" i="7"/>
  <c r="T204" i="7"/>
  <c r="AJ204" i="7" s="1"/>
  <c r="U206" i="7"/>
  <c r="Z206" i="7"/>
  <c r="AL206" i="7" s="1"/>
  <c r="AI207" i="7"/>
  <c r="T208" i="7"/>
  <c r="AJ208" i="7" s="1"/>
  <c r="Z210" i="7"/>
  <c r="AL210" i="7" s="1"/>
  <c r="AI211" i="7"/>
  <c r="T212" i="7"/>
  <c r="AJ212" i="7" s="1"/>
  <c r="AH212" i="7"/>
  <c r="AI213" i="7"/>
  <c r="AI214" i="7"/>
  <c r="AI215" i="7"/>
  <c r="AI216" i="7"/>
  <c r="AI217" i="7"/>
  <c r="AI218" i="7"/>
  <c r="AI219" i="7"/>
  <c r="AI220" i="7"/>
  <c r="AI221" i="7"/>
  <c r="AA221" i="7"/>
  <c r="AM221" i="7" s="1"/>
  <c r="AI222" i="7"/>
  <c r="AI223" i="7"/>
  <c r="AA223" i="7"/>
  <c r="AM223" i="7" s="1"/>
  <c r="AI224" i="7"/>
  <c r="AI225" i="7"/>
  <c r="AI226" i="7"/>
  <c r="AI227" i="7"/>
  <c r="AI228" i="7"/>
  <c r="AA228" i="7"/>
  <c r="AM228" i="7" s="1"/>
  <c r="AI229" i="7"/>
  <c r="AI230" i="7"/>
  <c r="AL246" i="7"/>
  <c r="Z231" i="7"/>
  <c r="AL231" i="7" s="1"/>
  <c r="Z235" i="7"/>
  <c r="AL235" i="7" s="1"/>
  <c r="Z237" i="7"/>
  <c r="AL237" i="7" s="1"/>
  <c r="Z239" i="7"/>
  <c r="AL239" i="7" s="1"/>
  <c r="Z241" i="7"/>
  <c r="AL241" i="7" s="1"/>
  <c r="Z245" i="7"/>
  <c r="AL245" i="7" s="1"/>
  <c r="AA254" i="7"/>
  <c r="AM254" i="7" s="1"/>
  <c r="AH260" i="7"/>
  <c r="T260" i="7"/>
  <c r="AJ260" i="7" s="1"/>
  <c r="AK263" i="7"/>
  <c r="W263" i="7"/>
  <c r="AE263" i="7" s="1"/>
  <c r="AH264" i="7"/>
  <c r="T264" i="7"/>
  <c r="AJ264" i="7" s="1"/>
  <c r="AH267" i="7"/>
  <c r="T267" i="7"/>
  <c r="AJ267" i="7" s="1"/>
  <c r="AK262" i="7"/>
  <c r="W262" i="7"/>
  <c r="AE262" i="7" s="1"/>
  <c r="AH263" i="7"/>
  <c r="T263" i="7"/>
  <c r="AJ263" i="7" s="1"/>
  <c r="AK266" i="7"/>
  <c r="W266" i="7"/>
  <c r="AE266" i="7" s="1"/>
  <c r="AI231" i="7"/>
  <c r="AI232" i="7"/>
  <c r="AI233" i="7"/>
  <c r="AI234" i="7"/>
  <c r="AI235" i="7"/>
  <c r="AA236" i="7"/>
  <c r="AM236" i="7" s="1"/>
  <c r="AI236" i="7"/>
  <c r="AI237" i="7"/>
  <c r="AI238" i="7"/>
  <c r="AI239" i="7"/>
  <c r="AI240" i="7"/>
  <c r="AI241" i="7"/>
  <c r="AI242" i="7"/>
  <c r="AI243" i="7"/>
  <c r="AA244" i="7"/>
  <c r="AM244" i="7" s="1"/>
  <c r="AI244" i="7"/>
  <c r="AA245" i="7"/>
  <c r="AM245" i="7" s="1"/>
  <c r="AI245" i="7"/>
  <c r="U246" i="7"/>
  <c r="AH246" i="7"/>
  <c r="AH247" i="7"/>
  <c r="U248" i="7"/>
  <c r="AH248" i="7"/>
  <c r="U249" i="7"/>
  <c r="AH249" i="7"/>
  <c r="AH250" i="7"/>
  <c r="AH251" i="7"/>
  <c r="U252" i="7"/>
  <c r="AH252" i="7"/>
  <c r="U253" i="7"/>
  <c r="AH253" i="7"/>
  <c r="U254" i="7"/>
  <c r="AH254" i="7"/>
  <c r="U255" i="7"/>
  <c r="AH255" i="7"/>
  <c r="U256" i="7"/>
  <c r="AH256" i="7"/>
  <c r="AH257" i="7"/>
  <c r="AH258" i="7"/>
  <c r="AK261" i="7"/>
  <c r="W261" i="7"/>
  <c r="AE261" i="7" s="1"/>
  <c r="AH262" i="7"/>
  <c r="T262" i="7"/>
  <c r="AK265" i="7"/>
  <c r="W265" i="7"/>
  <c r="AE265" i="7" s="1"/>
  <c r="AH266" i="7"/>
  <c r="T266" i="7"/>
  <c r="AK267" i="7"/>
  <c r="W267" i="7"/>
  <c r="AE267" i="7" s="1"/>
  <c r="AK246" i="7"/>
  <c r="W246" i="7"/>
  <c r="AE246" i="7" s="1"/>
  <c r="AK247" i="7"/>
  <c r="W247" i="7"/>
  <c r="AE247" i="7" s="1"/>
  <c r="AK248" i="7"/>
  <c r="W248" i="7"/>
  <c r="AE248" i="7" s="1"/>
  <c r="AK249" i="7"/>
  <c r="W249" i="7"/>
  <c r="AE249" i="7" s="1"/>
  <c r="AK250" i="7"/>
  <c r="W250" i="7"/>
  <c r="AE250" i="7" s="1"/>
  <c r="AK251" i="7"/>
  <c r="W251" i="7"/>
  <c r="AE251" i="7" s="1"/>
  <c r="AK252" i="7"/>
  <c r="W252" i="7"/>
  <c r="AE252" i="7" s="1"/>
  <c r="AK253" i="7"/>
  <c r="W253" i="7"/>
  <c r="AE253" i="7" s="1"/>
  <c r="AK254" i="7"/>
  <c r="W254" i="7"/>
  <c r="AE254" i="7" s="1"/>
  <c r="AK255" i="7"/>
  <c r="W255" i="7"/>
  <c r="AE255" i="7" s="1"/>
  <c r="AK256" i="7"/>
  <c r="W256" i="7"/>
  <c r="AE256" i="7" s="1"/>
  <c r="AK257" i="7"/>
  <c r="W257" i="7"/>
  <c r="AE257" i="7" s="1"/>
  <c r="AK258" i="7"/>
  <c r="W258" i="7"/>
  <c r="AE258" i="7" s="1"/>
  <c r="AH259" i="7"/>
  <c r="AK259" i="7"/>
  <c r="W259" i="7"/>
  <c r="AE259" i="7" s="1"/>
  <c r="AK260" i="7"/>
  <c r="W260" i="7"/>
  <c r="AE260" i="7" s="1"/>
  <c r="AH261" i="7"/>
  <c r="T261" i="7"/>
  <c r="Z261" i="7" s="1"/>
  <c r="AK264" i="7"/>
  <c r="W264" i="7"/>
  <c r="AE264" i="7" s="1"/>
  <c r="AH265" i="7"/>
  <c r="T265" i="7"/>
  <c r="Z265" i="7" s="1"/>
  <c r="W268" i="7"/>
  <c r="AE268" i="7" s="1"/>
  <c r="W269" i="7"/>
  <c r="AE269" i="7" s="1"/>
  <c r="W270" i="7"/>
  <c r="AE270" i="7" s="1"/>
  <c r="W271" i="7"/>
  <c r="AE271" i="7" s="1"/>
  <c r="W272" i="7"/>
  <c r="AE272" i="7" s="1"/>
  <c r="W273" i="7"/>
  <c r="AE273" i="7" s="1"/>
  <c r="W274" i="7"/>
  <c r="AE274" i="7" s="1"/>
  <c r="W275" i="7"/>
  <c r="AE275" i="7" s="1"/>
  <c r="W276" i="7"/>
  <c r="AE276" i="7" s="1"/>
  <c r="W277" i="7"/>
  <c r="AE277" i="7" s="1"/>
  <c r="W278" i="7"/>
  <c r="AE278" i="7" s="1"/>
  <c r="W279" i="7"/>
  <c r="AE279" i="7" s="1"/>
  <c r="AI280" i="7"/>
  <c r="AH281" i="7"/>
  <c r="W281" i="7"/>
  <c r="AE281" i="7" s="1"/>
  <c r="T282" i="7"/>
  <c r="AJ282" i="7" s="1"/>
  <c r="AI284" i="7"/>
  <c r="AH285" i="7"/>
  <c r="W285" i="7"/>
  <c r="AE285" i="7" s="1"/>
  <c r="T286" i="7"/>
  <c r="AJ286" i="7" s="1"/>
  <c r="AI288" i="7"/>
  <c r="AH289" i="7"/>
  <c r="W289" i="7"/>
  <c r="AE289" i="7" s="1"/>
  <c r="T290" i="7"/>
  <c r="AJ290" i="7" s="1"/>
  <c r="AI292" i="7"/>
  <c r="AH293" i="7"/>
  <c r="W293" i="7"/>
  <c r="AE293" i="7" s="1"/>
  <c r="T294" i="7"/>
  <c r="AJ294" i="7" s="1"/>
  <c r="AI296" i="7"/>
  <c r="AH297" i="7"/>
  <c r="W297" i="7"/>
  <c r="AE297" i="7" s="1"/>
  <c r="T298" i="7"/>
  <c r="AJ298" i="7" s="1"/>
  <c r="AI300" i="7"/>
  <c r="AH301" i="7"/>
  <c r="AK308" i="7"/>
  <c r="T268" i="7"/>
  <c r="AJ268" i="7" s="1"/>
  <c r="AH268" i="7"/>
  <c r="T269" i="7"/>
  <c r="AJ269" i="7" s="1"/>
  <c r="AH269" i="7"/>
  <c r="T270" i="7"/>
  <c r="AJ270" i="7" s="1"/>
  <c r="AH270" i="7"/>
  <c r="T271" i="7"/>
  <c r="AJ271" i="7" s="1"/>
  <c r="AH271" i="7"/>
  <c r="T272" i="7"/>
  <c r="AJ272" i="7" s="1"/>
  <c r="AH272" i="7"/>
  <c r="T273" i="7"/>
  <c r="AJ273" i="7" s="1"/>
  <c r="AH273" i="7"/>
  <c r="T274" i="7"/>
  <c r="AJ274" i="7" s="1"/>
  <c r="AH274" i="7"/>
  <c r="T275" i="7"/>
  <c r="AJ275" i="7" s="1"/>
  <c r="Z275" i="7"/>
  <c r="AH275" i="7"/>
  <c r="T276" i="7"/>
  <c r="AJ276" i="7" s="1"/>
  <c r="AH276" i="7"/>
  <c r="T277" i="7"/>
  <c r="AJ277" i="7" s="1"/>
  <c r="AH277" i="7"/>
  <c r="T278" i="7"/>
  <c r="AJ278" i="7" s="1"/>
  <c r="AH278" i="7"/>
  <c r="T279" i="7"/>
  <c r="AJ279" i="7" s="1"/>
  <c r="AH280" i="7"/>
  <c r="T281" i="7"/>
  <c r="AI283" i="7"/>
  <c r="AH284" i="7"/>
  <c r="T285" i="7"/>
  <c r="Z285" i="7" s="1"/>
  <c r="AL285" i="7" s="1"/>
  <c r="AI287" i="7"/>
  <c r="AH288" i="7"/>
  <c r="T289" i="7"/>
  <c r="AI291" i="7"/>
  <c r="AH292" i="7"/>
  <c r="T293" i="7"/>
  <c r="AI295" i="7"/>
  <c r="AH296" i="7"/>
  <c r="T297" i="7"/>
  <c r="AI299" i="7"/>
  <c r="AH300" i="7"/>
  <c r="T280" i="7"/>
  <c r="Z280" i="7" s="1"/>
  <c r="AL280" i="7" s="1"/>
  <c r="AH283" i="7"/>
  <c r="T284" i="7"/>
  <c r="Z284" i="7" s="1"/>
  <c r="AL284" i="7" s="1"/>
  <c r="AH287" i="7"/>
  <c r="T288" i="7"/>
  <c r="Z288" i="7" s="1"/>
  <c r="AL288" i="7" s="1"/>
  <c r="AH291" i="7"/>
  <c r="T292" i="7"/>
  <c r="AH295" i="7"/>
  <c r="T296" i="7"/>
  <c r="Z296" i="7" s="1"/>
  <c r="AL296" i="7" s="1"/>
  <c r="AH299" i="7"/>
  <c r="T300" i="7"/>
  <c r="Z300" i="7" s="1"/>
  <c r="AL300" i="7" s="1"/>
  <c r="AH282" i="7"/>
  <c r="T283" i="7"/>
  <c r="AJ283" i="7" s="1"/>
  <c r="AH286" i="7"/>
  <c r="T287" i="7"/>
  <c r="AJ287" i="7" s="1"/>
  <c r="AH290" i="7"/>
  <c r="T291" i="7"/>
  <c r="AJ291" i="7" s="1"/>
  <c r="AH294" i="7"/>
  <c r="T295" i="7"/>
  <c r="AJ295" i="7" s="1"/>
  <c r="AH298" i="7"/>
  <c r="T299" i="7"/>
  <c r="AJ299" i="7" s="1"/>
  <c r="AK301" i="7"/>
  <c r="W301" i="7"/>
  <c r="AE301" i="7" s="1"/>
  <c r="AH307" i="7"/>
  <c r="Z309" i="7"/>
  <c r="AL309" i="7" s="1"/>
  <c r="Z310" i="7"/>
  <c r="AL310" i="7" s="1"/>
  <c r="Z311" i="7"/>
  <c r="AL311" i="7" s="1"/>
  <c r="Z313" i="7"/>
  <c r="AL313" i="7" s="1"/>
  <c r="Z314" i="7"/>
  <c r="AL314" i="7" s="1"/>
  <c r="Z315" i="7"/>
  <c r="AL315" i="7" s="1"/>
  <c r="Z316" i="7"/>
  <c r="AL316" i="7" s="1"/>
  <c r="Z317" i="7"/>
  <c r="AL317" i="7" s="1"/>
  <c r="W302" i="7"/>
  <c r="AE302" i="7" s="1"/>
  <c r="W303" i="7"/>
  <c r="AE303" i="7" s="1"/>
  <c r="W304" i="7"/>
  <c r="AE304" i="7" s="1"/>
  <c r="W305" i="7"/>
  <c r="AE305" i="7" s="1"/>
  <c r="W306" i="7"/>
  <c r="AE306" i="7" s="1"/>
  <c r="AI307" i="7"/>
  <c r="W307" i="7"/>
  <c r="AE307" i="7" s="1"/>
  <c r="AI308" i="7"/>
  <c r="U309" i="7"/>
  <c r="AD309" i="7" s="1"/>
  <c r="U310" i="7"/>
  <c r="AD310" i="7" s="1"/>
  <c r="U311" i="7"/>
  <c r="AD311" i="7" s="1"/>
  <c r="U313" i="7"/>
  <c r="AD313" i="7" s="1"/>
  <c r="U314" i="7"/>
  <c r="AD314" i="7" s="1"/>
  <c r="U315" i="7"/>
  <c r="AD315" i="7" s="1"/>
  <c r="U316" i="7"/>
  <c r="AD316" i="7" s="1"/>
  <c r="U317" i="7"/>
  <c r="AD317" i="7" s="1"/>
  <c r="U318" i="7"/>
  <c r="AD318" i="7" s="1"/>
  <c r="U319" i="7"/>
  <c r="AD319" i="7" s="1"/>
  <c r="U320" i="7"/>
  <c r="AD320" i="7" s="1"/>
  <c r="U321" i="7"/>
  <c r="AD321" i="7" s="1"/>
  <c r="U322" i="7"/>
  <c r="AD322" i="7" s="1"/>
  <c r="U323" i="7"/>
  <c r="AD323" i="7" s="1"/>
  <c r="T324" i="7"/>
  <c r="AJ324" i="7" s="1"/>
  <c r="AI324" i="7"/>
  <c r="T325" i="7"/>
  <c r="AJ325" i="7" s="1"/>
  <c r="AI325" i="7"/>
  <c r="T326" i="7"/>
  <c r="AJ326" i="7" s="1"/>
  <c r="AI326" i="7"/>
  <c r="T327" i="7"/>
  <c r="AJ327" i="7" s="1"/>
  <c r="AI327" i="7"/>
  <c r="T301" i="7"/>
  <c r="Z301" i="7" s="1"/>
  <c r="T302" i="7"/>
  <c r="T303" i="7"/>
  <c r="Z303" i="7" s="1"/>
  <c r="T304" i="7"/>
  <c r="T305" i="7"/>
  <c r="Z305" i="7" s="1"/>
  <c r="T306" i="7"/>
  <c r="T307" i="7"/>
  <c r="T308" i="7"/>
  <c r="AJ308" i="7" s="1"/>
  <c r="AH308" i="7"/>
  <c r="AI309" i="7"/>
  <c r="AI310" i="7"/>
  <c r="AI311" i="7"/>
  <c r="AI312" i="7"/>
  <c r="AI313" i="7"/>
  <c r="AI314" i="7"/>
  <c r="AI315" i="7"/>
  <c r="AI316" i="7"/>
  <c r="AI317" i="7"/>
  <c r="AI318" i="7"/>
  <c r="AA318" i="7"/>
  <c r="AM318" i="7" s="1"/>
  <c r="AI319" i="7"/>
  <c r="AI320" i="7"/>
  <c r="AA320" i="7"/>
  <c r="AM320" i="7" s="1"/>
  <c r="X320" i="7"/>
  <c r="AF320" i="7" s="1"/>
  <c r="AI321" i="7"/>
  <c r="AI322" i="7"/>
  <c r="AA322" i="7"/>
  <c r="AM322" i="7" s="1"/>
  <c r="AI323" i="7"/>
  <c r="AI328" i="7"/>
  <c r="AI329" i="7"/>
  <c r="AI330" i="7"/>
  <c r="AI331" i="7"/>
  <c r="AI332" i="7"/>
  <c r="AI333" i="7"/>
  <c r="AI334" i="7"/>
  <c r="AI335" i="7"/>
  <c r="AI336" i="7"/>
  <c r="AI339" i="7"/>
  <c r="AH340" i="7"/>
  <c r="AI349" i="7"/>
  <c r="T349" i="7"/>
  <c r="AJ349" i="7" s="1"/>
  <c r="AH337" i="7"/>
  <c r="AH339" i="7"/>
  <c r="T340" i="7"/>
  <c r="AI340" i="7"/>
  <c r="T341" i="7"/>
  <c r="Z341" i="7" s="1"/>
  <c r="AI341" i="7"/>
  <c r="T342" i="7"/>
  <c r="AI342" i="7"/>
  <c r="T343" i="7"/>
  <c r="AI343" i="7"/>
  <c r="T344" i="7"/>
  <c r="Z344" i="7" s="1"/>
  <c r="AI344" i="7"/>
  <c r="T345" i="7"/>
  <c r="Z345" i="7" s="1"/>
  <c r="AI345" i="7"/>
  <c r="AI346" i="7"/>
  <c r="T346" i="7"/>
  <c r="Z346" i="7" s="1"/>
  <c r="AL346" i="7" s="1"/>
  <c r="AI348" i="7"/>
  <c r="T348" i="7"/>
  <c r="AJ348" i="7" s="1"/>
  <c r="AI337" i="7"/>
  <c r="AH338" i="7"/>
  <c r="T339" i="7"/>
  <c r="AJ339" i="7" s="1"/>
  <c r="AI347" i="7"/>
  <c r="T347" i="7"/>
  <c r="AJ347" i="7" s="1"/>
  <c r="T328" i="7"/>
  <c r="AJ328" i="7" s="1"/>
  <c r="T329" i="7"/>
  <c r="AJ329" i="7" s="1"/>
  <c r="T330" i="7"/>
  <c r="AJ330" i="7" s="1"/>
  <c r="T331" i="7"/>
  <c r="AJ331" i="7" s="1"/>
  <c r="T332" i="7"/>
  <c r="AJ332" i="7" s="1"/>
  <c r="T333" i="7"/>
  <c r="AJ333" i="7" s="1"/>
  <c r="T334" i="7"/>
  <c r="AJ334" i="7" s="1"/>
  <c r="T335" i="7"/>
  <c r="AJ335" i="7" s="1"/>
  <c r="T336" i="7"/>
  <c r="AJ336" i="7" s="1"/>
  <c r="T337" i="7"/>
  <c r="AJ337" i="7" s="1"/>
  <c r="T338" i="7"/>
  <c r="AJ338" i="7" s="1"/>
  <c r="Z342" i="7"/>
  <c r="T350" i="7"/>
  <c r="AJ350" i="7" s="1"/>
  <c r="T351" i="7"/>
  <c r="AJ351" i="7" s="1"/>
  <c r="T352" i="7"/>
  <c r="AJ352" i="7" s="1"/>
  <c r="T353" i="7"/>
  <c r="AJ353" i="7" s="1"/>
  <c r="T354" i="7"/>
  <c r="AJ354" i="7" s="1"/>
  <c r="AH357" i="7"/>
  <c r="W357" i="7"/>
  <c r="AE357" i="7" s="1"/>
  <c r="T358" i="7"/>
  <c r="AJ358" i="7" s="1"/>
  <c r="AI350" i="7"/>
  <c r="AI351" i="7"/>
  <c r="AI352" i="7"/>
  <c r="AI353" i="7"/>
  <c r="AI354" i="7"/>
  <c r="AI355" i="7"/>
  <c r="AH356" i="7"/>
  <c r="T357" i="7"/>
  <c r="AJ357" i="7" s="1"/>
  <c r="T359" i="7"/>
  <c r="AJ359" i="7" s="1"/>
  <c r="AI359" i="7"/>
  <c r="T360" i="7"/>
  <c r="AJ360" i="7" s="1"/>
  <c r="AI360" i="7"/>
  <c r="T361" i="7"/>
  <c r="AJ361" i="7" s="1"/>
  <c r="AI361" i="7"/>
  <c r="T362" i="7"/>
  <c r="AJ362" i="7" s="1"/>
  <c r="AI362" i="7"/>
  <c r="T363" i="7"/>
  <c r="AJ363" i="7" s="1"/>
  <c r="AI363" i="7"/>
  <c r="T364" i="7"/>
  <c r="AJ364" i="7" s="1"/>
  <c r="AI364" i="7"/>
  <c r="T365" i="7"/>
  <c r="AJ365" i="7" s="1"/>
  <c r="AI365" i="7"/>
  <c r="T366" i="7"/>
  <c r="AJ366" i="7" s="1"/>
  <c r="AI366" i="7"/>
  <c r="T367" i="7"/>
  <c r="AJ367" i="7" s="1"/>
  <c r="AI367" i="7"/>
  <c r="T368" i="7"/>
  <c r="AJ368" i="7" s="1"/>
  <c r="AI368" i="7"/>
  <c r="T369" i="7"/>
  <c r="AJ369" i="7" s="1"/>
  <c r="AI369" i="7"/>
  <c r="T370" i="7"/>
  <c r="AJ370" i="7" s="1"/>
  <c r="AI370" i="7"/>
  <c r="T371" i="7"/>
  <c r="AJ371" i="7" s="1"/>
  <c r="AH355" i="7"/>
  <c r="T356" i="7"/>
  <c r="Z356" i="7" s="1"/>
  <c r="T355" i="7"/>
  <c r="AJ355" i="7" s="1"/>
  <c r="AH358" i="7"/>
  <c r="AI373" i="7"/>
  <c r="AI377" i="7"/>
  <c r="AI381" i="7"/>
  <c r="AI385" i="7"/>
  <c r="AI389" i="7"/>
  <c r="T395" i="7"/>
  <c r="T373" i="7"/>
  <c r="Z373" i="7" s="1"/>
  <c r="AI374" i="7"/>
  <c r="U376" i="7"/>
  <c r="T377" i="7"/>
  <c r="Z377" i="7" s="1"/>
  <c r="AL377" i="7" s="1"/>
  <c r="AI378" i="7"/>
  <c r="U380" i="7"/>
  <c r="T381" i="7"/>
  <c r="Z382" i="7"/>
  <c r="AI382" i="7"/>
  <c r="U384" i="7"/>
  <c r="T385" i="7"/>
  <c r="Z385" i="7" s="1"/>
  <c r="AL385" i="7" s="1"/>
  <c r="Z386" i="7"/>
  <c r="AI386" i="7"/>
  <c r="U388" i="7"/>
  <c r="T389" i="7"/>
  <c r="Z389" i="7" s="1"/>
  <c r="AI390" i="7"/>
  <c r="U392" i="7"/>
  <c r="AI395" i="7"/>
  <c r="T396" i="7"/>
  <c r="Z396" i="7" s="1"/>
  <c r="U407" i="7"/>
  <c r="AI375" i="7"/>
  <c r="AI379" i="7"/>
  <c r="AI383" i="7"/>
  <c r="AI387" i="7"/>
  <c r="AI391" i="7"/>
  <c r="T393" i="7"/>
  <c r="AJ393" i="7" s="1"/>
  <c r="T408" i="7"/>
  <c r="AJ408" i="7" s="1"/>
  <c r="T412" i="7"/>
  <c r="AJ412" i="7" s="1"/>
  <c r="AI412" i="7"/>
  <c r="AI372" i="7"/>
  <c r="T375" i="7"/>
  <c r="AJ375" i="7" s="1"/>
  <c r="Z376" i="7"/>
  <c r="AI376" i="7"/>
  <c r="U378" i="7"/>
  <c r="T379" i="7"/>
  <c r="AJ379" i="7" s="1"/>
  <c r="Z380" i="7"/>
  <c r="AI380" i="7"/>
  <c r="T383" i="7"/>
  <c r="AJ383" i="7" s="1"/>
  <c r="Z384" i="7"/>
  <c r="AI384" i="7"/>
  <c r="U386" i="7"/>
  <c r="T387" i="7"/>
  <c r="AJ387" i="7" s="1"/>
  <c r="Z388" i="7"/>
  <c r="AI388" i="7"/>
  <c r="U390" i="7"/>
  <c r="T391" i="7"/>
  <c r="AJ391" i="7" s="1"/>
  <c r="Z392" i="7"/>
  <c r="AL392" i="7" s="1"/>
  <c r="AI393" i="7"/>
  <c r="T394" i="7"/>
  <c r="AI408" i="7"/>
  <c r="Z405" i="7"/>
  <c r="AI405" i="7"/>
  <c r="AI409" i="7"/>
  <c r="T413" i="7"/>
  <c r="AI406" i="7"/>
  <c r="AI410" i="7"/>
  <c r="AJ414" i="7"/>
  <c r="U414" i="7"/>
  <c r="U416" i="7"/>
  <c r="U420" i="7"/>
  <c r="U424" i="7"/>
  <c r="T397" i="7"/>
  <c r="T398" i="7"/>
  <c r="Z398" i="7" s="1"/>
  <c r="T399" i="7"/>
  <c r="T400" i="7"/>
  <c r="Z400" i="7" s="1"/>
  <c r="T401" i="7"/>
  <c r="Z401" i="7" s="1"/>
  <c r="T402" i="7"/>
  <c r="Z402" i="7" s="1"/>
  <c r="T403" i="7"/>
  <c r="Z403" i="7" s="1"/>
  <c r="T404" i="7"/>
  <c r="U405" i="7"/>
  <c r="T406" i="7"/>
  <c r="Z407" i="7"/>
  <c r="AI407" i="7"/>
  <c r="U409" i="7"/>
  <c r="T410" i="7"/>
  <c r="T411" i="7"/>
  <c r="T417" i="7"/>
  <c r="AJ417" i="7" s="1"/>
  <c r="T421" i="7"/>
  <c r="AJ421" i="7" s="1"/>
  <c r="AI425" i="7"/>
  <c r="T425" i="7"/>
  <c r="AJ425" i="7" s="1"/>
  <c r="Z414" i="7"/>
  <c r="AI414" i="7"/>
  <c r="Z418" i="7"/>
  <c r="AI418" i="7"/>
  <c r="Z422" i="7"/>
  <c r="AI422" i="7"/>
  <c r="AI415" i="7"/>
  <c r="AI419" i="7"/>
  <c r="AI423" i="7"/>
  <c r="T415" i="7"/>
  <c r="Z415" i="7" s="1"/>
  <c r="AL415" i="7" s="1"/>
  <c r="Z416" i="7"/>
  <c r="AI416" i="7"/>
  <c r="U418" i="7"/>
  <c r="T419" i="7"/>
  <c r="Z419" i="7" s="1"/>
  <c r="Z420" i="7"/>
  <c r="AI420" i="7"/>
  <c r="U422" i="7"/>
  <c r="T423" i="7"/>
  <c r="Z423" i="7" s="1"/>
  <c r="AL423" i="7" s="1"/>
  <c r="Z424" i="7"/>
  <c r="AI424" i="7"/>
  <c r="W441" i="7"/>
  <c r="AE441" i="7" s="1"/>
  <c r="T426" i="7"/>
  <c r="Z426" i="7" s="1"/>
  <c r="T427" i="7"/>
  <c r="Z427" i="7" s="1"/>
  <c r="T428" i="7"/>
  <c r="Z428" i="7" s="1"/>
  <c r="T429" i="7"/>
  <c r="Z429" i="7" s="1"/>
  <c r="T430" i="7"/>
  <c r="Z430" i="7" s="1"/>
  <c r="T431" i="7"/>
  <c r="T432" i="7"/>
  <c r="Z432" i="7" s="1"/>
  <c r="T433" i="7"/>
  <c r="T434" i="7"/>
  <c r="T435" i="7"/>
  <c r="Z435" i="7" s="1"/>
  <c r="T436" i="7"/>
  <c r="T437" i="7"/>
  <c r="Z437" i="7" s="1"/>
  <c r="T438" i="7"/>
  <c r="Z438" i="7" s="1"/>
  <c r="T439" i="7"/>
  <c r="Z439" i="7" s="1"/>
  <c r="T440" i="7"/>
  <c r="Z440" i="7"/>
  <c r="T441" i="7"/>
  <c r="Z441" i="7" s="1"/>
  <c r="AP407" i="7" l="1"/>
  <c r="AQ407" i="7"/>
  <c r="AP409" i="7"/>
  <c r="AQ409" i="7"/>
  <c r="AQ376" i="7"/>
  <c r="AP376" i="7"/>
  <c r="AQ386" i="7"/>
  <c r="AP386" i="7"/>
  <c r="AQ382" i="7"/>
  <c r="AP382" i="7"/>
  <c r="AQ378" i="7"/>
  <c r="AP378" i="7"/>
  <c r="AQ368" i="7"/>
  <c r="AP368" i="7"/>
  <c r="AQ364" i="7"/>
  <c r="AP364" i="7"/>
  <c r="AQ362" i="7"/>
  <c r="AP362" i="7"/>
  <c r="AQ360" i="7"/>
  <c r="AP360" i="7"/>
  <c r="AQ308" i="7"/>
  <c r="AP308" i="7"/>
  <c r="AQ295" i="7"/>
  <c r="AP295" i="7"/>
  <c r="AQ424" i="7"/>
  <c r="AP424" i="7"/>
  <c r="AQ420" i="7"/>
  <c r="AP420" i="7"/>
  <c r="AQ416" i="7"/>
  <c r="AP416" i="7"/>
  <c r="AP419" i="7"/>
  <c r="AQ419" i="7"/>
  <c r="AQ418" i="7"/>
  <c r="AP418" i="7"/>
  <c r="AQ410" i="7"/>
  <c r="AP410" i="7"/>
  <c r="AP405" i="7"/>
  <c r="AQ405" i="7"/>
  <c r="AP393" i="7"/>
  <c r="AQ393" i="7"/>
  <c r="AQ388" i="7"/>
  <c r="AP388" i="7"/>
  <c r="AQ384" i="7"/>
  <c r="AP384" i="7"/>
  <c r="AP387" i="7"/>
  <c r="AQ387" i="7"/>
  <c r="AQ390" i="7"/>
  <c r="AP390" i="7"/>
  <c r="AP377" i="7"/>
  <c r="AQ377" i="7"/>
  <c r="U353" i="7"/>
  <c r="AD353" i="7" s="1"/>
  <c r="Z353" i="7"/>
  <c r="AL353" i="7" s="1"/>
  <c r="AQ344" i="7"/>
  <c r="AP344" i="7"/>
  <c r="AQ342" i="7"/>
  <c r="AP342" i="7"/>
  <c r="AQ340" i="7"/>
  <c r="AP340" i="7"/>
  <c r="AQ336" i="7"/>
  <c r="AP336" i="7"/>
  <c r="AQ332" i="7"/>
  <c r="AP332" i="7"/>
  <c r="AQ328" i="7"/>
  <c r="AP328" i="7"/>
  <c r="AP321" i="7"/>
  <c r="AQ321" i="7"/>
  <c r="AP319" i="7"/>
  <c r="AQ319" i="7"/>
  <c r="AQ316" i="7"/>
  <c r="AP316" i="7"/>
  <c r="AQ312" i="7"/>
  <c r="AP312" i="7"/>
  <c r="AQ299" i="7"/>
  <c r="AP299" i="7"/>
  <c r="AQ283" i="7"/>
  <c r="AP283" i="7"/>
  <c r="AP242" i="7"/>
  <c r="AQ242" i="7"/>
  <c r="AP238" i="7"/>
  <c r="AQ238" i="7"/>
  <c r="AQ235" i="7"/>
  <c r="AP235" i="7"/>
  <c r="AQ231" i="7"/>
  <c r="AP231" i="7"/>
  <c r="AQ229" i="7"/>
  <c r="AP229" i="7"/>
  <c r="AP226" i="7"/>
  <c r="AQ226" i="7"/>
  <c r="AQ223" i="7"/>
  <c r="AP223" i="7"/>
  <c r="AP220" i="7"/>
  <c r="AQ220" i="7"/>
  <c r="AP216" i="7"/>
  <c r="AQ216" i="7"/>
  <c r="AQ195" i="7"/>
  <c r="AP195" i="7"/>
  <c r="Z181" i="7"/>
  <c r="AL181" i="7" s="1"/>
  <c r="Z169" i="7"/>
  <c r="AL169" i="7" s="1"/>
  <c r="AP208" i="7"/>
  <c r="AQ208" i="7"/>
  <c r="AP200" i="7"/>
  <c r="AQ200" i="7"/>
  <c r="AQ209" i="7"/>
  <c r="AP209" i="7"/>
  <c r="AQ193" i="7"/>
  <c r="AP193" i="7"/>
  <c r="AP202" i="7"/>
  <c r="AQ202" i="7"/>
  <c r="AP196" i="7"/>
  <c r="AQ196" i="7"/>
  <c r="AQ191" i="7"/>
  <c r="AP191" i="7"/>
  <c r="AQ189" i="7"/>
  <c r="AP189" i="7"/>
  <c r="AQ187" i="7"/>
  <c r="AP187" i="7"/>
  <c r="AQ185" i="7"/>
  <c r="AP185" i="7"/>
  <c r="AQ183" i="7"/>
  <c r="AP183" i="7"/>
  <c r="AQ181" i="7"/>
  <c r="AP181" i="7"/>
  <c r="AQ179" i="7"/>
  <c r="AP179" i="7"/>
  <c r="AQ177" i="7"/>
  <c r="AP177" i="7"/>
  <c r="AQ175" i="7"/>
  <c r="AP175" i="7"/>
  <c r="AQ173" i="7"/>
  <c r="AP173" i="7"/>
  <c r="AP171" i="7"/>
  <c r="AQ171" i="7"/>
  <c r="AP169" i="7"/>
  <c r="AQ169" i="7"/>
  <c r="AP167" i="7"/>
  <c r="AQ167" i="7"/>
  <c r="AP165" i="7"/>
  <c r="AQ165" i="7"/>
  <c r="AP163" i="7"/>
  <c r="AQ163" i="7"/>
  <c r="AP161" i="7"/>
  <c r="AQ161" i="7"/>
  <c r="AP159" i="7"/>
  <c r="AQ159" i="7"/>
  <c r="AP157" i="7"/>
  <c r="AQ157" i="7"/>
  <c r="AP155" i="7"/>
  <c r="AQ155" i="7"/>
  <c r="AP153" i="7"/>
  <c r="AQ153" i="7"/>
  <c r="AP151" i="7"/>
  <c r="AQ151" i="7"/>
  <c r="AP149" i="7"/>
  <c r="AQ149" i="7"/>
  <c r="AP147" i="7"/>
  <c r="AQ147" i="7"/>
  <c r="AP145" i="7"/>
  <c r="AQ145" i="7"/>
  <c r="AP143" i="7"/>
  <c r="AQ143" i="7"/>
  <c r="AP141" i="7"/>
  <c r="AQ141" i="7"/>
  <c r="AP139" i="7"/>
  <c r="AQ139" i="7"/>
  <c r="AP137" i="7"/>
  <c r="AQ137" i="7"/>
  <c r="AP135" i="7"/>
  <c r="AQ135" i="7"/>
  <c r="AP133" i="7"/>
  <c r="AQ133" i="7"/>
  <c r="AP131" i="7"/>
  <c r="AQ131" i="7"/>
  <c r="AP129" i="7"/>
  <c r="AQ129" i="7"/>
  <c r="AP127" i="7"/>
  <c r="AQ127" i="7"/>
  <c r="AP125" i="7"/>
  <c r="AQ125" i="7"/>
  <c r="AP123" i="7"/>
  <c r="AQ123" i="7"/>
  <c r="AP118" i="7"/>
  <c r="AQ118" i="7"/>
  <c r="AP107" i="7"/>
  <c r="AQ107" i="7"/>
  <c r="AQ392" i="7"/>
  <c r="AP392" i="7"/>
  <c r="AP254" i="7"/>
  <c r="AQ254" i="7"/>
  <c r="AP246" i="7"/>
  <c r="AQ246" i="7"/>
  <c r="AP109" i="7"/>
  <c r="AQ109" i="7"/>
  <c r="AP415" i="7"/>
  <c r="AQ415" i="7"/>
  <c r="AP389" i="7"/>
  <c r="AQ389" i="7"/>
  <c r="AP373" i="7"/>
  <c r="AQ373" i="7"/>
  <c r="AP369" i="7"/>
  <c r="AQ369" i="7"/>
  <c r="AP367" i="7"/>
  <c r="AQ367" i="7"/>
  <c r="AP365" i="7"/>
  <c r="AQ365" i="7"/>
  <c r="AP363" i="7"/>
  <c r="AQ363" i="7"/>
  <c r="AP361" i="7"/>
  <c r="AQ361" i="7"/>
  <c r="AP359" i="7"/>
  <c r="AQ359" i="7"/>
  <c r="AP355" i="7"/>
  <c r="AQ355" i="7"/>
  <c r="AQ352" i="7"/>
  <c r="AP352" i="7"/>
  <c r="AP337" i="7"/>
  <c r="AQ337" i="7"/>
  <c r="AQ346" i="7"/>
  <c r="AP346" i="7"/>
  <c r="AP349" i="7"/>
  <c r="AQ349" i="7"/>
  <c r="AP335" i="7"/>
  <c r="AQ335" i="7"/>
  <c r="AP331" i="7"/>
  <c r="AQ331" i="7"/>
  <c r="AP323" i="7"/>
  <c r="AQ323" i="7"/>
  <c r="AP315" i="7"/>
  <c r="AQ315" i="7"/>
  <c r="AP311" i="7"/>
  <c r="AQ311" i="7"/>
  <c r="AP327" i="7"/>
  <c r="AQ327" i="7"/>
  <c r="AP325" i="7"/>
  <c r="AQ325" i="7"/>
  <c r="AP307" i="7"/>
  <c r="AQ307" i="7"/>
  <c r="AQ287" i="7"/>
  <c r="AP287" i="7"/>
  <c r="AQ300" i="7"/>
  <c r="AP300" i="7"/>
  <c r="AQ296" i="7"/>
  <c r="AP296" i="7"/>
  <c r="AQ292" i="7"/>
  <c r="AP292" i="7"/>
  <c r="AQ288" i="7"/>
  <c r="AP288" i="7"/>
  <c r="AQ284" i="7"/>
  <c r="AP284" i="7"/>
  <c r="AQ280" i="7"/>
  <c r="AP280" i="7"/>
  <c r="AP244" i="7"/>
  <c r="AQ244" i="7"/>
  <c r="AQ241" i="7"/>
  <c r="AP241" i="7"/>
  <c r="AQ237" i="7"/>
  <c r="AP237" i="7"/>
  <c r="AP234" i="7"/>
  <c r="AQ234" i="7"/>
  <c r="AQ225" i="7"/>
  <c r="AP225" i="7"/>
  <c r="AP222" i="7"/>
  <c r="AQ222" i="7"/>
  <c r="AQ219" i="7"/>
  <c r="AP219" i="7"/>
  <c r="AQ215" i="7"/>
  <c r="AP215" i="7"/>
  <c r="AQ207" i="7"/>
  <c r="AP207" i="7"/>
  <c r="AQ203" i="7"/>
  <c r="AP203" i="7"/>
  <c r="AQ205" i="7"/>
  <c r="AP205" i="7"/>
  <c r="AP121" i="7"/>
  <c r="AQ121" i="7"/>
  <c r="U4" i="7"/>
  <c r="AP115" i="7"/>
  <c r="AQ115" i="7"/>
  <c r="AP91" i="7"/>
  <c r="AQ91" i="7"/>
  <c r="AQ425" i="7"/>
  <c r="AP425" i="7"/>
  <c r="AQ406" i="7"/>
  <c r="AP406" i="7"/>
  <c r="AP383" i="7"/>
  <c r="AQ383" i="7"/>
  <c r="AQ422" i="7"/>
  <c r="AP422" i="7"/>
  <c r="AQ414" i="7"/>
  <c r="AP414" i="7"/>
  <c r="AQ408" i="7"/>
  <c r="AP408" i="7"/>
  <c r="AQ372" i="7"/>
  <c r="AP372" i="7"/>
  <c r="AP379" i="7"/>
  <c r="AQ379" i="7"/>
  <c r="AP395" i="7"/>
  <c r="AQ395" i="7"/>
  <c r="AQ374" i="7"/>
  <c r="AP374" i="7"/>
  <c r="AP385" i="7"/>
  <c r="AQ385" i="7"/>
  <c r="AQ354" i="7"/>
  <c r="AP354" i="7"/>
  <c r="AP351" i="7"/>
  <c r="AQ351" i="7"/>
  <c r="AP347" i="7"/>
  <c r="AQ347" i="7"/>
  <c r="AP345" i="7"/>
  <c r="AQ345" i="7"/>
  <c r="AP343" i="7"/>
  <c r="AQ343" i="7"/>
  <c r="AP341" i="7"/>
  <c r="AQ341" i="7"/>
  <c r="AQ334" i="7"/>
  <c r="AP334" i="7"/>
  <c r="AQ330" i="7"/>
  <c r="AP330" i="7"/>
  <c r="AQ318" i="7"/>
  <c r="AP318" i="7"/>
  <c r="AQ314" i="7"/>
  <c r="AP314" i="7"/>
  <c r="AQ310" i="7"/>
  <c r="AP310" i="7"/>
  <c r="AQ291" i="7"/>
  <c r="AP291" i="7"/>
  <c r="U263" i="7"/>
  <c r="AP240" i="7"/>
  <c r="AQ240" i="7"/>
  <c r="AP236" i="7"/>
  <c r="AQ236" i="7"/>
  <c r="AQ233" i="7"/>
  <c r="AP233" i="7"/>
  <c r="AP228" i="7"/>
  <c r="AQ228" i="7"/>
  <c r="AP224" i="7"/>
  <c r="AQ224" i="7"/>
  <c r="AP218" i="7"/>
  <c r="AQ218" i="7"/>
  <c r="AP214" i="7"/>
  <c r="AQ214" i="7"/>
  <c r="AQ211" i="7"/>
  <c r="AP211" i="7"/>
  <c r="Z185" i="7"/>
  <c r="AL185" i="7" s="1"/>
  <c r="Z177" i="7"/>
  <c r="AL177" i="7" s="1"/>
  <c r="AP212" i="7"/>
  <c r="AQ212" i="7"/>
  <c r="AQ201" i="7"/>
  <c r="AP201" i="7"/>
  <c r="AP192" i="7"/>
  <c r="AQ192" i="7"/>
  <c r="AP190" i="7"/>
  <c r="AQ190" i="7"/>
  <c r="AP188" i="7"/>
  <c r="AQ188" i="7"/>
  <c r="AP186" i="7"/>
  <c r="AQ186" i="7"/>
  <c r="AP184" i="7"/>
  <c r="AQ184" i="7"/>
  <c r="AP182" i="7"/>
  <c r="AQ182" i="7"/>
  <c r="AP180" i="7"/>
  <c r="AQ180" i="7"/>
  <c r="AP178" i="7"/>
  <c r="AQ178" i="7"/>
  <c r="AP176" i="7"/>
  <c r="AQ176" i="7"/>
  <c r="AP174" i="7"/>
  <c r="AQ174" i="7"/>
  <c r="AP172" i="7"/>
  <c r="AQ172" i="7"/>
  <c r="AP170" i="7"/>
  <c r="AQ170" i="7"/>
  <c r="AP168" i="7"/>
  <c r="AQ168" i="7"/>
  <c r="AP166" i="7"/>
  <c r="AQ166" i="7"/>
  <c r="AP164" i="7"/>
  <c r="AQ164" i="7"/>
  <c r="AP162" i="7"/>
  <c r="AQ162" i="7"/>
  <c r="AP160" i="7"/>
  <c r="AQ160" i="7"/>
  <c r="AP158" i="7"/>
  <c r="AQ158" i="7"/>
  <c r="AP156" i="7"/>
  <c r="AQ156" i="7"/>
  <c r="AP154" i="7"/>
  <c r="AQ154" i="7"/>
  <c r="AP152" i="7"/>
  <c r="AQ152" i="7"/>
  <c r="AP150" i="7"/>
  <c r="AQ150" i="7"/>
  <c r="AP148" i="7"/>
  <c r="AQ148" i="7"/>
  <c r="AP146" i="7"/>
  <c r="AQ146" i="7"/>
  <c r="AP144" i="7"/>
  <c r="AQ144" i="7"/>
  <c r="AP142" i="7"/>
  <c r="AQ142" i="7"/>
  <c r="AP140" i="7"/>
  <c r="AQ140" i="7"/>
  <c r="AP138" i="7"/>
  <c r="AQ138" i="7"/>
  <c r="AP136" i="7"/>
  <c r="AQ136" i="7"/>
  <c r="AP134" i="7"/>
  <c r="AQ134" i="7"/>
  <c r="AP132" i="7"/>
  <c r="AQ132" i="7"/>
  <c r="AP130" i="7"/>
  <c r="AQ130" i="7"/>
  <c r="AP128" i="7"/>
  <c r="AQ128" i="7"/>
  <c r="AP126" i="7"/>
  <c r="AQ126" i="7"/>
  <c r="AP124" i="7"/>
  <c r="AQ124" i="7"/>
  <c r="AP206" i="7"/>
  <c r="AQ206" i="7"/>
  <c r="U76" i="7"/>
  <c r="AP111" i="7"/>
  <c r="AQ111" i="7"/>
  <c r="AP258" i="7"/>
  <c r="AQ258" i="7"/>
  <c r="AP250" i="7"/>
  <c r="AQ250" i="7"/>
  <c r="AP92" i="7"/>
  <c r="AQ92" i="7"/>
  <c r="AQ423" i="7"/>
  <c r="AP423" i="7"/>
  <c r="AQ380" i="7"/>
  <c r="AP380" i="7"/>
  <c r="AQ412" i="7"/>
  <c r="AP412" i="7"/>
  <c r="AP391" i="7"/>
  <c r="AQ391" i="7"/>
  <c r="AP375" i="7"/>
  <c r="AQ375" i="7"/>
  <c r="AP381" i="7"/>
  <c r="AQ381" i="7"/>
  <c r="AQ370" i="7"/>
  <c r="AP370" i="7"/>
  <c r="AQ366" i="7"/>
  <c r="AP366" i="7"/>
  <c r="AP353" i="7"/>
  <c r="AQ353" i="7"/>
  <c r="AQ350" i="7"/>
  <c r="AP350" i="7"/>
  <c r="AQ348" i="7"/>
  <c r="AP348" i="7"/>
  <c r="AP339" i="7"/>
  <c r="AQ339" i="7"/>
  <c r="AP333" i="7"/>
  <c r="AQ333" i="7"/>
  <c r="AP329" i="7"/>
  <c r="AQ329" i="7"/>
  <c r="AQ322" i="7"/>
  <c r="AP322" i="7"/>
  <c r="AQ320" i="7"/>
  <c r="AP320" i="7"/>
  <c r="AP317" i="7"/>
  <c r="AQ317" i="7"/>
  <c r="AP313" i="7"/>
  <c r="AQ313" i="7"/>
  <c r="AP309" i="7"/>
  <c r="AQ309" i="7"/>
  <c r="AQ326" i="7"/>
  <c r="AP326" i="7"/>
  <c r="AQ324" i="7"/>
  <c r="AP324" i="7"/>
  <c r="AQ245" i="7"/>
  <c r="AP245" i="7"/>
  <c r="AQ243" i="7"/>
  <c r="AP243" i="7"/>
  <c r="AQ239" i="7"/>
  <c r="AP239" i="7"/>
  <c r="AP232" i="7"/>
  <c r="AQ232" i="7"/>
  <c r="AP230" i="7"/>
  <c r="AQ230" i="7"/>
  <c r="AQ227" i="7"/>
  <c r="AP227" i="7"/>
  <c r="AQ221" i="7"/>
  <c r="AP221" i="7"/>
  <c r="AQ217" i="7"/>
  <c r="AP217" i="7"/>
  <c r="AQ213" i="7"/>
  <c r="AP213" i="7"/>
  <c r="AQ199" i="7"/>
  <c r="AP199" i="7"/>
  <c r="AP204" i="7"/>
  <c r="AQ204" i="7"/>
  <c r="AQ197" i="7"/>
  <c r="AP197" i="7"/>
  <c r="AP210" i="7"/>
  <c r="AQ210" i="7"/>
  <c r="AP194" i="7"/>
  <c r="AQ194" i="7"/>
  <c r="AP198" i="7"/>
  <c r="AQ198" i="7"/>
  <c r="AQ257" i="7"/>
  <c r="AP257" i="7"/>
  <c r="AQ249" i="7"/>
  <c r="AP249" i="7"/>
  <c r="AP117" i="7"/>
  <c r="AQ117" i="7"/>
  <c r="AP252" i="7"/>
  <c r="AQ252" i="7"/>
  <c r="AP101" i="7"/>
  <c r="AQ101" i="7"/>
  <c r="AP93" i="7"/>
  <c r="AQ93" i="7"/>
  <c r="AP105" i="7"/>
  <c r="AQ105" i="7"/>
  <c r="X323" i="7"/>
  <c r="AF323" i="7" s="1"/>
  <c r="Z80" i="7"/>
  <c r="U393" i="7"/>
  <c r="AD393" i="7" s="1"/>
  <c r="Z271" i="7"/>
  <c r="AA234" i="7"/>
  <c r="AM234" i="7" s="1"/>
  <c r="AA226" i="7"/>
  <c r="AM226" i="7" s="1"/>
  <c r="Z178" i="7"/>
  <c r="AL178" i="7" s="1"/>
  <c r="Z168" i="7"/>
  <c r="AL168" i="7" s="1"/>
  <c r="U349" i="7"/>
  <c r="AD349" i="7" s="1"/>
  <c r="Z327" i="7"/>
  <c r="AL327" i="7" s="1"/>
  <c r="AA238" i="7"/>
  <c r="AM238" i="7" s="1"/>
  <c r="AA230" i="7"/>
  <c r="AM230" i="7" s="1"/>
  <c r="X222" i="7"/>
  <c r="AF222" i="7" s="1"/>
  <c r="AA105" i="7"/>
  <c r="AM105" i="7" s="1"/>
  <c r="AL105" i="7"/>
  <c r="U363" i="7"/>
  <c r="AD363" i="7" s="1"/>
  <c r="U338" i="7"/>
  <c r="AD338" i="7" s="1"/>
  <c r="Z233" i="7"/>
  <c r="AL233" i="7" s="1"/>
  <c r="X230" i="7"/>
  <c r="AF230" i="7" s="1"/>
  <c r="X226" i="7"/>
  <c r="AF226" i="7" s="1"/>
  <c r="AA215" i="7"/>
  <c r="AM215" i="7" s="1"/>
  <c r="U210" i="7"/>
  <c r="AD210" i="7" s="1"/>
  <c r="Z194" i="7"/>
  <c r="AL194" i="7" s="1"/>
  <c r="U245" i="7"/>
  <c r="Z240" i="7"/>
  <c r="AL240" i="7" s="1"/>
  <c r="U231" i="7"/>
  <c r="Z203" i="7"/>
  <c r="AL203" i="7" s="1"/>
  <c r="AJ119" i="7"/>
  <c r="AJ110" i="7"/>
  <c r="AD97" i="7"/>
  <c r="AB116" i="7"/>
  <c r="AG116" i="7" s="1"/>
  <c r="AB104" i="7"/>
  <c r="AG104" i="7" s="1"/>
  <c r="U38" i="7"/>
  <c r="U22" i="7"/>
  <c r="AA110" i="7"/>
  <c r="AM110" i="7" s="1"/>
  <c r="U83" i="7"/>
  <c r="U99" i="7"/>
  <c r="U110" i="7"/>
  <c r="U108" i="7"/>
  <c r="U103" i="7"/>
  <c r="X103" i="7" s="1"/>
  <c r="AF103" i="7" s="1"/>
  <c r="Z97" i="7"/>
  <c r="U312" i="7"/>
  <c r="U251" i="7"/>
  <c r="Z363" i="7"/>
  <c r="AA222" i="7"/>
  <c r="AM222" i="7" s="1"/>
  <c r="AA217" i="7"/>
  <c r="AM217" i="7" s="1"/>
  <c r="U194" i="7"/>
  <c r="U239" i="7"/>
  <c r="U203" i="7"/>
  <c r="Z225" i="7"/>
  <c r="AJ99" i="7"/>
  <c r="AJ94" i="7"/>
  <c r="AD105" i="7"/>
  <c r="AA108" i="7"/>
  <c r="AM108" i="7" s="1"/>
  <c r="Z252" i="7"/>
  <c r="U382" i="7"/>
  <c r="U374" i="7"/>
  <c r="Z374" i="7"/>
  <c r="Z347" i="7"/>
  <c r="AL347" i="7" s="1"/>
  <c r="AA323" i="7"/>
  <c r="AM323" i="7" s="1"/>
  <c r="AA319" i="7"/>
  <c r="AM319" i="7" s="1"/>
  <c r="Z312" i="7"/>
  <c r="AL312" i="7" s="1"/>
  <c r="U279" i="7"/>
  <c r="Z259" i="7"/>
  <c r="U267" i="7"/>
  <c r="AL248" i="7"/>
  <c r="AA227" i="7"/>
  <c r="AM227" i="7" s="1"/>
  <c r="AA219" i="7"/>
  <c r="AM219" i="7" s="1"/>
  <c r="Z198" i="7"/>
  <c r="AL198" i="7" s="1"/>
  <c r="Z190" i="7"/>
  <c r="AL190" i="7" s="1"/>
  <c r="Z174" i="7"/>
  <c r="AL174" i="7" s="1"/>
  <c r="U225" i="7"/>
  <c r="AD225" i="7" s="1"/>
  <c r="Z211" i="7"/>
  <c r="AL211" i="7" s="1"/>
  <c r="X240" i="7"/>
  <c r="AF240" i="7" s="1"/>
  <c r="Z214" i="7"/>
  <c r="AL214" i="7" s="1"/>
  <c r="AJ117" i="7"/>
  <c r="AJ112" i="7"/>
  <c r="AJ108" i="7"/>
  <c r="AJ103" i="7"/>
  <c r="AD101" i="7"/>
  <c r="U71" i="7"/>
  <c r="U63" i="7"/>
  <c r="U55" i="7"/>
  <c r="U47" i="7"/>
  <c r="U35" i="7"/>
  <c r="U30" i="7"/>
  <c r="U19" i="7"/>
  <c r="U14" i="7"/>
  <c r="Z255" i="7"/>
  <c r="U242" i="7"/>
  <c r="U107" i="7"/>
  <c r="Z390" i="7"/>
  <c r="Z378" i="7"/>
  <c r="U370" i="7"/>
  <c r="AD370" i="7" s="1"/>
  <c r="U355" i="7"/>
  <c r="Z290" i="7"/>
  <c r="Z286" i="7"/>
  <c r="U257" i="7"/>
  <c r="U247" i="7"/>
  <c r="U275" i="7"/>
  <c r="U287" i="7"/>
  <c r="AL247" i="7"/>
  <c r="Z232" i="7"/>
  <c r="AL232" i="7" s="1"/>
  <c r="U224" i="7"/>
  <c r="AD224" i="7" s="1"/>
  <c r="U220" i="7"/>
  <c r="AD220" i="7" s="1"/>
  <c r="X236" i="7"/>
  <c r="AF236" i="7" s="1"/>
  <c r="Z122" i="7"/>
  <c r="AL122" i="7" s="1"/>
  <c r="U197" i="7"/>
  <c r="AD197" i="7" s="1"/>
  <c r="U195" i="7"/>
  <c r="AD195" i="7" s="1"/>
  <c r="AD109" i="7"/>
  <c r="AD90" i="7"/>
  <c r="U60" i="7"/>
  <c r="AA96" i="7"/>
  <c r="AM96" i="7" s="1"/>
  <c r="U232" i="7"/>
  <c r="U118" i="7"/>
  <c r="U113" i="7"/>
  <c r="U95" i="7"/>
  <c r="Z372" i="7"/>
  <c r="Z379" i="7"/>
  <c r="AL379" i="7" s="1"/>
  <c r="Z348" i="7"/>
  <c r="AL348" i="7" s="1"/>
  <c r="AA321" i="7"/>
  <c r="AM321" i="7" s="1"/>
  <c r="U327" i="7"/>
  <c r="AD327" i="7" s="1"/>
  <c r="Z294" i="7"/>
  <c r="AA242" i="7"/>
  <c r="AM242" i="7" s="1"/>
  <c r="U271" i="7"/>
  <c r="Z243" i="7"/>
  <c r="AL243" i="7" s="1"/>
  <c r="X214" i="7"/>
  <c r="AF214" i="7" s="1"/>
  <c r="U202" i="7"/>
  <c r="U243" i="7"/>
  <c r="X234" i="7"/>
  <c r="AF234" i="7" s="1"/>
  <c r="Z224" i="7"/>
  <c r="AL224" i="7" s="1"/>
  <c r="Z220" i="7"/>
  <c r="AL220" i="7" s="1"/>
  <c r="U193" i="7"/>
  <c r="AJ106" i="7"/>
  <c r="AJ102" i="7"/>
  <c r="AJ98" i="7"/>
  <c r="AD120" i="7"/>
  <c r="AD104" i="7"/>
  <c r="U40" i="7"/>
  <c r="U36" i="7"/>
  <c r="U28" i="7"/>
  <c r="U24" i="7"/>
  <c r="U20" i="7"/>
  <c r="U16" i="7"/>
  <c r="U12" i="7"/>
  <c r="U8" i="7"/>
  <c r="AA106" i="7"/>
  <c r="AM106" i="7" s="1"/>
  <c r="AA98" i="7"/>
  <c r="AM98" i="7" s="1"/>
  <c r="Z257" i="7"/>
  <c r="U102" i="7"/>
  <c r="U98" i="7"/>
  <c r="Z258" i="7"/>
  <c r="Z409" i="7"/>
  <c r="Z364" i="7"/>
  <c r="U372" i="7"/>
  <c r="U362" i="7"/>
  <c r="X338" i="7"/>
  <c r="AF338" i="7" s="1"/>
  <c r="AA347" i="7"/>
  <c r="AM347" i="7" s="1"/>
  <c r="Z279" i="7"/>
  <c r="U258" i="7"/>
  <c r="U250" i="7"/>
  <c r="AL249" i="7"/>
  <c r="AA218" i="7"/>
  <c r="AM218" i="7" s="1"/>
  <c r="AA214" i="7"/>
  <c r="AM214" i="7" s="1"/>
  <c r="Z199" i="7"/>
  <c r="AL199" i="7" s="1"/>
  <c r="U196" i="7"/>
  <c r="AD196" i="7" s="1"/>
  <c r="Z193" i="7"/>
  <c r="AL193" i="7" s="1"/>
  <c r="Z195" i="7"/>
  <c r="AJ113" i="7"/>
  <c r="AD103" i="7"/>
  <c r="AD93" i="7"/>
  <c r="Z250" i="7"/>
  <c r="U122" i="7"/>
  <c r="U96" i="7"/>
  <c r="U106" i="7"/>
  <c r="U72" i="7"/>
  <c r="U56" i="7"/>
  <c r="Z360" i="7"/>
  <c r="Z365" i="7"/>
  <c r="U369" i="7"/>
  <c r="AD369" i="7" s="1"/>
  <c r="U290" i="7"/>
  <c r="AD290" i="7" s="1"/>
  <c r="U264" i="7"/>
  <c r="AA240" i="7"/>
  <c r="AM240" i="7" s="1"/>
  <c r="AA232" i="7"/>
  <c r="AM232" i="7" s="1"/>
  <c r="Z267" i="7"/>
  <c r="Z264" i="7"/>
  <c r="AA224" i="7"/>
  <c r="AM224" i="7" s="1"/>
  <c r="AA213" i="7"/>
  <c r="AM213" i="7" s="1"/>
  <c r="Z188" i="7"/>
  <c r="AL188" i="7" s="1"/>
  <c r="Z182" i="7"/>
  <c r="AL182" i="7" s="1"/>
  <c r="Z172" i="7"/>
  <c r="AL172" i="7" s="1"/>
  <c r="U205" i="7"/>
  <c r="AD205" i="7" s="1"/>
  <c r="U177" i="7"/>
  <c r="AD177" i="7" s="1"/>
  <c r="U64" i="7"/>
  <c r="U48" i="7"/>
  <c r="U79" i="7"/>
  <c r="Z79" i="7"/>
  <c r="U114" i="7"/>
  <c r="U91" i="7"/>
  <c r="AA392" i="7"/>
  <c r="Z393" i="7"/>
  <c r="AL393" i="7" s="1"/>
  <c r="U365" i="7"/>
  <c r="AD365" i="7" s="1"/>
  <c r="X370" i="7"/>
  <c r="AF370" i="7" s="1"/>
  <c r="U351" i="7"/>
  <c r="AD351" i="7" s="1"/>
  <c r="Z352" i="7"/>
  <c r="AL352" i="7" s="1"/>
  <c r="Z349" i="7"/>
  <c r="AL349" i="7" s="1"/>
  <c r="Z338" i="7"/>
  <c r="AA348" i="7"/>
  <c r="AM348" i="7" s="1"/>
  <c r="Z339" i="7"/>
  <c r="AL339" i="7" s="1"/>
  <c r="X349" i="7"/>
  <c r="AF349" i="7" s="1"/>
  <c r="X321" i="7"/>
  <c r="AF321" i="7" s="1"/>
  <c r="AB319" i="7"/>
  <c r="AG319" i="7" s="1"/>
  <c r="X316" i="7"/>
  <c r="AF316" i="7" s="1"/>
  <c r="AA229" i="7"/>
  <c r="AM229" i="7" s="1"/>
  <c r="AA220" i="7"/>
  <c r="AM220" i="7" s="1"/>
  <c r="AA216" i="7"/>
  <c r="AM216" i="7" s="1"/>
  <c r="AA207" i="7"/>
  <c r="AM207" i="7" s="1"/>
  <c r="Z192" i="7"/>
  <c r="AL192" i="7" s="1"/>
  <c r="Z186" i="7"/>
  <c r="AL186" i="7" s="1"/>
  <c r="Z176" i="7"/>
  <c r="AL176" i="7" s="1"/>
  <c r="Z170" i="7"/>
  <c r="AL170" i="7" s="1"/>
  <c r="U169" i="7"/>
  <c r="AD169" i="7" s="1"/>
  <c r="U86" i="7"/>
  <c r="U68" i="7"/>
  <c r="U52" i="7"/>
  <c r="U208" i="7"/>
  <c r="U200" i="7"/>
  <c r="U189" i="7"/>
  <c r="AD189" i="7" s="1"/>
  <c r="U181" i="7"/>
  <c r="AD181" i="7" s="1"/>
  <c r="U173" i="7"/>
  <c r="AD173" i="7" s="1"/>
  <c r="AA155" i="7"/>
  <c r="AM155" i="7" s="1"/>
  <c r="AA123" i="7"/>
  <c r="AM123" i="7" s="1"/>
  <c r="AB95" i="7"/>
  <c r="AG95" i="7" s="1"/>
  <c r="Z47" i="7"/>
  <c r="Z7" i="7"/>
  <c r="U117" i="7"/>
  <c r="Z425" i="7"/>
  <c r="Z369" i="7"/>
  <c r="Z359" i="7"/>
  <c r="Z387" i="7"/>
  <c r="AL387" i="7" s="1"/>
  <c r="Z358" i="7"/>
  <c r="Z371" i="7"/>
  <c r="U367" i="7"/>
  <c r="AD367" i="7" s="1"/>
  <c r="Z335" i="7"/>
  <c r="AB321" i="7"/>
  <c r="AG321" i="7" s="1"/>
  <c r="X319" i="7"/>
  <c r="AF319" i="7" s="1"/>
  <c r="AA314" i="7"/>
  <c r="AM314" i="7" s="1"/>
  <c r="AA310" i="7"/>
  <c r="AM310" i="7" s="1"/>
  <c r="Z325" i="7"/>
  <c r="AL325" i="7" s="1"/>
  <c r="Z273" i="7"/>
  <c r="AA237" i="7"/>
  <c r="AM237" i="7" s="1"/>
  <c r="U273" i="7"/>
  <c r="U187" i="7"/>
  <c r="U179" i="7"/>
  <c r="U171" i="7"/>
  <c r="AA147" i="7"/>
  <c r="AM147" i="7" s="1"/>
  <c r="Z3" i="7"/>
  <c r="Z37" i="7"/>
  <c r="U119" i="7"/>
  <c r="U100" i="7"/>
  <c r="U94" i="7"/>
  <c r="Z421" i="7"/>
  <c r="AL421" i="7" s="1"/>
  <c r="U366" i="7"/>
  <c r="AA352" i="7"/>
  <c r="AM352" i="7" s="1"/>
  <c r="AA349" i="7"/>
  <c r="Z308" i="7"/>
  <c r="AL308" i="7" s="1"/>
  <c r="U185" i="7"/>
  <c r="AD185" i="7" s="1"/>
  <c r="AA139" i="7"/>
  <c r="AM139" i="7" s="1"/>
  <c r="AB111" i="7"/>
  <c r="AG111" i="7" s="1"/>
  <c r="Z27" i="7"/>
  <c r="Z21" i="7"/>
  <c r="U259" i="7"/>
  <c r="Z368" i="7"/>
  <c r="U412" i="7"/>
  <c r="AD412" i="7" s="1"/>
  <c r="U371" i="7"/>
  <c r="AD371" i="7" s="1"/>
  <c r="U361" i="7"/>
  <c r="AD361" i="7" s="1"/>
  <c r="AA393" i="7"/>
  <c r="AM393" i="7" s="1"/>
  <c r="U425" i="7"/>
  <c r="U421" i="7"/>
  <c r="AD421" i="7" s="1"/>
  <c r="Z367" i="7"/>
  <c r="Z361" i="7"/>
  <c r="U408" i="7"/>
  <c r="U359" i="7"/>
  <c r="AD359" i="7" s="1"/>
  <c r="U379" i="7"/>
  <c r="AA353" i="7"/>
  <c r="AM353" i="7" s="1"/>
  <c r="U347" i="7"/>
  <c r="U331" i="7"/>
  <c r="AD331" i="7" s="1"/>
  <c r="AB323" i="7"/>
  <c r="AG323" i="7" s="1"/>
  <c r="X317" i="7"/>
  <c r="AF317" i="7" s="1"/>
  <c r="X315" i="7"/>
  <c r="AF315" i="7" s="1"/>
  <c r="X313" i="7"/>
  <c r="AF313" i="7" s="1"/>
  <c r="X311" i="7"/>
  <c r="AF311" i="7" s="1"/>
  <c r="X309" i="7"/>
  <c r="AF309" i="7" s="1"/>
  <c r="U308" i="7"/>
  <c r="Z277" i="7"/>
  <c r="Z269" i="7"/>
  <c r="U277" i="7"/>
  <c r="U269" i="7"/>
  <c r="X218" i="7"/>
  <c r="AF218" i="7" s="1"/>
  <c r="X211" i="7"/>
  <c r="AF211" i="7" s="1"/>
  <c r="AA203" i="7"/>
  <c r="AM203" i="7" s="1"/>
  <c r="AA199" i="7"/>
  <c r="AM199" i="7" s="1"/>
  <c r="U201" i="7"/>
  <c r="U209" i="7"/>
  <c r="U191" i="7"/>
  <c r="U183" i="7"/>
  <c r="U175" i="7"/>
  <c r="U167" i="7"/>
  <c r="AA163" i="7"/>
  <c r="AM163" i="7" s="1"/>
  <c r="AA131" i="7"/>
  <c r="AM131" i="7" s="1"/>
  <c r="AB103" i="7"/>
  <c r="AG103" i="7" s="1"/>
  <c r="Z25" i="7"/>
  <c r="Z11" i="7"/>
  <c r="Z87" i="7"/>
  <c r="Z253" i="7"/>
  <c r="U112" i="7"/>
  <c r="AL419" i="7"/>
  <c r="AA419" i="7"/>
  <c r="AM419" i="7" s="1"/>
  <c r="AL305" i="7"/>
  <c r="AA305" i="7"/>
  <c r="AM305" i="7" s="1"/>
  <c r="AL373" i="7"/>
  <c r="AA373" i="7"/>
  <c r="AM373" i="7" s="1"/>
  <c r="AL389" i="7"/>
  <c r="AA389" i="7"/>
  <c r="AM389" i="7" s="1"/>
  <c r="AL303" i="7"/>
  <c r="AA303" i="7"/>
  <c r="AM303" i="7" s="1"/>
  <c r="AL441" i="7"/>
  <c r="AA441" i="7"/>
  <c r="AM441" i="7" s="1"/>
  <c r="AL427" i="7"/>
  <c r="AA427" i="7"/>
  <c r="AM427" i="7" s="1"/>
  <c r="AL425" i="7"/>
  <c r="AA425" i="7"/>
  <c r="AM425" i="7" s="1"/>
  <c r="AL429" i="7"/>
  <c r="AA429" i="7"/>
  <c r="AM429" i="7" s="1"/>
  <c r="AJ394" i="7"/>
  <c r="U394" i="7"/>
  <c r="AL365" i="7"/>
  <c r="AA365" i="7"/>
  <c r="AL403" i="7"/>
  <c r="AA403" i="7"/>
  <c r="AM403" i="7" s="1"/>
  <c r="AL390" i="7"/>
  <c r="AA390" i="7"/>
  <c r="AL374" i="7"/>
  <c r="AA374" i="7"/>
  <c r="X351" i="7"/>
  <c r="AF351" i="7" s="1"/>
  <c r="U334" i="7"/>
  <c r="Z299" i="7"/>
  <c r="Z283" i="7"/>
  <c r="U297" i="7"/>
  <c r="AJ297" i="7"/>
  <c r="U281" i="7"/>
  <c r="AJ281" i="7"/>
  <c r="AL301" i="7"/>
  <c r="AA301" i="7"/>
  <c r="AM301" i="7" s="1"/>
  <c r="AL265" i="7"/>
  <c r="AA265" i="7"/>
  <c r="AM265" i="7" s="1"/>
  <c r="X263" i="7"/>
  <c r="AF263" i="7" s="1"/>
  <c r="AD263" i="7"/>
  <c r="AL259" i="7"/>
  <c r="AA259" i="7"/>
  <c r="AA300" i="7"/>
  <c r="AM300" i="7" s="1"/>
  <c r="AA284" i="7"/>
  <c r="AM284" i="7" s="1"/>
  <c r="AJ266" i="7"/>
  <c r="U266" i="7"/>
  <c r="AD275" i="7"/>
  <c r="X275" i="7"/>
  <c r="AF275" i="7" s="1"/>
  <c r="AD271" i="7"/>
  <c r="X271" i="7"/>
  <c r="AF271" i="7" s="1"/>
  <c r="AD267" i="7"/>
  <c r="X267" i="7"/>
  <c r="AF267" i="7" s="1"/>
  <c r="AD202" i="7"/>
  <c r="X202" i="7"/>
  <c r="AF202" i="7" s="1"/>
  <c r="AD245" i="7"/>
  <c r="X245" i="7"/>
  <c r="AF245" i="7" s="1"/>
  <c r="AD241" i="7"/>
  <c r="X241" i="7"/>
  <c r="AF241" i="7" s="1"/>
  <c r="AD237" i="7"/>
  <c r="X237" i="7"/>
  <c r="AF237" i="7" s="1"/>
  <c r="AD233" i="7"/>
  <c r="X233" i="7"/>
  <c r="AF233" i="7" s="1"/>
  <c r="Z212" i="7"/>
  <c r="AL121" i="7"/>
  <c r="AA121" i="7"/>
  <c r="AJ88" i="7"/>
  <c r="U88" i="7"/>
  <c r="AL80" i="7"/>
  <c r="AA80" i="7"/>
  <c r="AM80" i="7" s="1"/>
  <c r="AD76" i="7"/>
  <c r="X76" i="7"/>
  <c r="AF76" i="7" s="1"/>
  <c r="AD72" i="7"/>
  <c r="X72" i="7"/>
  <c r="AF72" i="7" s="1"/>
  <c r="AD68" i="7"/>
  <c r="X68" i="7"/>
  <c r="AF68" i="7" s="1"/>
  <c r="AD64" i="7"/>
  <c r="X64" i="7"/>
  <c r="AF64" i="7" s="1"/>
  <c r="AD60" i="7"/>
  <c r="X60" i="7"/>
  <c r="AF60" i="7" s="1"/>
  <c r="AD56" i="7"/>
  <c r="X56" i="7"/>
  <c r="AF56" i="7" s="1"/>
  <c r="AD52" i="7"/>
  <c r="X52" i="7"/>
  <c r="AF52" i="7" s="1"/>
  <c r="AD48" i="7"/>
  <c r="X48" i="7"/>
  <c r="AF48" i="7" s="1"/>
  <c r="AD44" i="7"/>
  <c r="X44" i="7"/>
  <c r="AF44" i="7" s="1"/>
  <c r="AD40" i="7"/>
  <c r="X40" i="7"/>
  <c r="AF40" i="7" s="1"/>
  <c r="AD36" i="7"/>
  <c r="X36" i="7"/>
  <c r="AF36" i="7" s="1"/>
  <c r="AD32" i="7"/>
  <c r="X32" i="7"/>
  <c r="AF32" i="7" s="1"/>
  <c r="AD28" i="7"/>
  <c r="X28" i="7"/>
  <c r="AF28" i="7" s="1"/>
  <c r="AD24" i="7"/>
  <c r="X24" i="7"/>
  <c r="AF24" i="7" s="1"/>
  <c r="AD20" i="7"/>
  <c r="X20" i="7"/>
  <c r="AF20" i="7" s="1"/>
  <c r="AD16" i="7"/>
  <c r="X16" i="7"/>
  <c r="AF16" i="7" s="1"/>
  <c r="AD12" i="7"/>
  <c r="X12" i="7"/>
  <c r="AF12" i="7" s="1"/>
  <c r="AD8" i="7"/>
  <c r="X8" i="7"/>
  <c r="AF8" i="7" s="1"/>
  <c r="AD4" i="7"/>
  <c r="X196" i="7"/>
  <c r="AF196" i="7" s="1"/>
  <c r="AA178" i="7"/>
  <c r="AM178" i="7" s="1"/>
  <c r="AA162" i="7"/>
  <c r="AM162" i="7" s="1"/>
  <c r="AA146" i="7"/>
  <c r="AM146" i="7" s="1"/>
  <c r="AA130" i="7"/>
  <c r="AM130" i="7" s="1"/>
  <c r="AL85" i="7"/>
  <c r="AA85" i="7"/>
  <c r="AM85" i="7" s="1"/>
  <c r="X83" i="7"/>
  <c r="AF83" i="7" s="1"/>
  <c r="AD83" i="7"/>
  <c r="AL77" i="7"/>
  <c r="AA77" i="7"/>
  <c r="AM77" i="7" s="1"/>
  <c r="AL37" i="7"/>
  <c r="AA37" i="7"/>
  <c r="AM37" i="7" s="1"/>
  <c r="AL25" i="7"/>
  <c r="AA25" i="7"/>
  <c r="AM25" i="7" s="1"/>
  <c r="AL21" i="7"/>
  <c r="AA21" i="7"/>
  <c r="AM21" i="7" s="1"/>
  <c r="AL7" i="7"/>
  <c r="AA7" i="7"/>
  <c r="AM7" i="7" s="1"/>
  <c r="AA189" i="7"/>
  <c r="AA173" i="7"/>
  <c r="AA157" i="7"/>
  <c r="AM157" i="7" s="1"/>
  <c r="AA141" i="7"/>
  <c r="AM141" i="7" s="1"/>
  <c r="AA125" i="7"/>
  <c r="AM125" i="7" s="1"/>
  <c r="AB114" i="7"/>
  <c r="AG114" i="7" s="1"/>
  <c r="AB98" i="7"/>
  <c r="AG98" i="7" s="1"/>
  <c r="AL79" i="7"/>
  <c r="AA79" i="7"/>
  <c r="AM79" i="7" s="1"/>
  <c r="Z76" i="7"/>
  <c r="Z72" i="7"/>
  <c r="Z68" i="7"/>
  <c r="Z61" i="7"/>
  <c r="Z43" i="7"/>
  <c r="Z40" i="7"/>
  <c r="Z36" i="7"/>
  <c r="Z31" i="7"/>
  <c r="Z28" i="7"/>
  <c r="Z19" i="7"/>
  <c r="Z8" i="7"/>
  <c r="AA184" i="7"/>
  <c r="AM184" i="7" s="1"/>
  <c r="AA168" i="7"/>
  <c r="AM168" i="7" s="1"/>
  <c r="AA152" i="7"/>
  <c r="AM152" i="7" s="1"/>
  <c r="AA136" i="7"/>
  <c r="AM136" i="7" s="1"/>
  <c r="AB117" i="7"/>
  <c r="AG117" i="7" s="1"/>
  <c r="AB101" i="7"/>
  <c r="AG101" i="7" s="1"/>
  <c r="Z60" i="7"/>
  <c r="Z55" i="7"/>
  <c r="Z49" i="7"/>
  <c r="Z34" i="7"/>
  <c r="Z24" i="7"/>
  <c r="Z16" i="7"/>
  <c r="U3" i="7"/>
  <c r="AL432" i="7"/>
  <c r="AA432" i="7"/>
  <c r="AM432" i="7" s="1"/>
  <c r="AJ411" i="7"/>
  <c r="U411" i="7"/>
  <c r="AD414" i="7"/>
  <c r="X414" i="7"/>
  <c r="AF414" i="7" s="1"/>
  <c r="AL384" i="7"/>
  <c r="AA384" i="7"/>
  <c r="AM384" i="7" s="1"/>
  <c r="AL369" i="7"/>
  <c r="AA369" i="7"/>
  <c r="X393" i="7"/>
  <c r="AF393" i="7" s="1"/>
  <c r="AL396" i="7"/>
  <c r="AA396" i="7"/>
  <c r="AM396" i="7" s="1"/>
  <c r="U383" i="7"/>
  <c r="Z357" i="7"/>
  <c r="AL342" i="7"/>
  <c r="AA342" i="7"/>
  <c r="AM342" i="7" s="1"/>
  <c r="AL338" i="7"/>
  <c r="AA338" i="7"/>
  <c r="AM338" i="7" s="1"/>
  <c r="AJ306" i="7"/>
  <c r="U306" i="7"/>
  <c r="Z332" i="7"/>
  <c r="AL290" i="7"/>
  <c r="AA290" i="7"/>
  <c r="AM290" i="7" s="1"/>
  <c r="U292" i="7"/>
  <c r="AJ292" i="7"/>
  <c r="Z292" i="7"/>
  <c r="U289" i="7"/>
  <c r="AJ289" i="7"/>
  <c r="AL279" i="7"/>
  <c r="AA279" i="7"/>
  <c r="AM279" i="7" s="1"/>
  <c r="AA275" i="7"/>
  <c r="AM275" i="7" s="1"/>
  <c r="AL275" i="7"/>
  <c r="AA271" i="7"/>
  <c r="AM271" i="7" s="1"/>
  <c r="AL271" i="7"/>
  <c r="AJ441" i="7"/>
  <c r="U441" i="7"/>
  <c r="AJ439" i="7"/>
  <c r="U439" i="7"/>
  <c r="AJ437" i="7"/>
  <c r="U437" i="7"/>
  <c r="AJ435" i="7"/>
  <c r="U435" i="7"/>
  <c r="AJ433" i="7"/>
  <c r="U433" i="7"/>
  <c r="AJ431" i="7"/>
  <c r="U431" i="7"/>
  <c r="AJ429" i="7"/>
  <c r="U429" i="7"/>
  <c r="AJ427" i="7"/>
  <c r="U427" i="7"/>
  <c r="AL426" i="7"/>
  <c r="AA426" i="7"/>
  <c r="AM426" i="7" s="1"/>
  <c r="AA423" i="7"/>
  <c r="AM423" i="7" s="1"/>
  <c r="AL416" i="7"/>
  <c r="AA416" i="7"/>
  <c r="AJ415" i="7"/>
  <c r="U415" i="7"/>
  <c r="AL428" i="7"/>
  <c r="AA428" i="7"/>
  <c r="AM428" i="7" s="1"/>
  <c r="AL414" i="7"/>
  <c r="AA414" i="7"/>
  <c r="AM414" i="7" s="1"/>
  <c r="U417" i="7"/>
  <c r="AJ410" i="7"/>
  <c r="U410" i="7"/>
  <c r="AD405" i="7"/>
  <c r="X405" i="7"/>
  <c r="AF405" i="7" s="1"/>
  <c r="AJ403" i="7"/>
  <c r="U403" i="7"/>
  <c r="AJ401" i="7"/>
  <c r="U401" i="7"/>
  <c r="AJ399" i="7"/>
  <c r="U399" i="7"/>
  <c r="AJ397" i="7"/>
  <c r="U397" i="7"/>
  <c r="AD424" i="7"/>
  <c r="X424" i="7"/>
  <c r="AF424" i="7" s="1"/>
  <c r="AJ413" i="7"/>
  <c r="U413" i="7"/>
  <c r="AL409" i="7"/>
  <c r="AA409" i="7"/>
  <c r="AM409" i="7" s="1"/>
  <c r="AL402" i="7"/>
  <c r="AA402" i="7"/>
  <c r="AM402" i="7" s="1"/>
  <c r="AL388" i="7"/>
  <c r="AA388" i="7"/>
  <c r="AD382" i="7"/>
  <c r="X382" i="7"/>
  <c r="AF382" i="7" s="1"/>
  <c r="AA379" i="7"/>
  <c r="AM379" i="7" s="1"/>
  <c r="AL372" i="7"/>
  <c r="AA372" i="7"/>
  <c r="AL368" i="7"/>
  <c r="AA368" i="7"/>
  <c r="AM368" i="7" s="1"/>
  <c r="AL364" i="7"/>
  <c r="AA364" i="7"/>
  <c r="AM364" i="7" s="1"/>
  <c r="AL360" i="7"/>
  <c r="AA360" i="7"/>
  <c r="AM360" i="7" s="1"/>
  <c r="X412" i="7"/>
  <c r="AF412" i="7" s="1"/>
  <c r="Z399" i="7"/>
  <c r="Z383" i="7"/>
  <c r="AB379" i="7"/>
  <c r="AG379" i="7" s="1"/>
  <c r="AD388" i="7"/>
  <c r="X388" i="7"/>
  <c r="AF388" i="7" s="1"/>
  <c r="AA385" i="7"/>
  <c r="AM385" i="7" s="1"/>
  <c r="AL378" i="7"/>
  <c r="AA378" i="7"/>
  <c r="AM378" i="7" s="1"/>
  <c r="AJ377" i="7"/>
  <c r="U377" i="7"/>
  <c r="AD372" i="7"/>
  <c r="X372" i="7"/>
  <c r="AF372" i="7" s="1"/>
  <c r="AJ395" i="7"/>
  <c r="U395" i="7"/>
  <c r="U375" i="7"/>
  <c r="U357" i="7"/>
  <c r="Z355" i="7"/>
  <c r="U387" i="7"/>
  <c r="U352" i="7"/>
  <c r="AL345" i="7"/>
  <c r="AA345" i="7"/>
  <c r="AM345" i="7" s="1"/>
  <c r="AL341" i="7"/>
  <c r="AA341" i="7"/>
  <c r="AM341" i="7" s="1"/>
  <c r="U339" i="7"/>
  <c r="X331" i="7"/>
  <c r="AF331" i="7" s="1"/>
  <c r="AA346" i="7"/>
  <c r="AM346" i="7" s="1"/>
  <c r="AJ345" i="7"/>
  <c r="U345" i="7"/>
  <c r="AJ344" i="7"/>
  <c r="U344" i="7"/>
  <c r="AJ343" i="7"/>
  <c r="U343" i="7"/>
  <c r="AJ342" i="7"/>
  <c r="U342" i="7"/>
  <c r="AJ341" i="7"/>
  <c r="U341" i="7"/>
  <c r="AJ340" i="7"/>
  <c r="U340" i="7"/>
  <c r="Z340" i="7"/>
  <c r="Z333" i="7"/>
  <c r="U337" i="7"/>
  <c r="U329" i="7"/>
  <c r="AB322" i="7"/>
  <c r="AG322" i="7" s="1"/>
  <c r="AB320" i="7"/>
  <c r="AG320" i="7" s="1"/>
  <c r="AB318" i="7"/>
  <c r="AG318" i="7" s="1"/>
  <c r="AB314" i="7"/>
  <c r="AG314" i="7" s="1"/>
  <c r="AB310" i="7"/>
  <c r="AG310" i="7" s="1"/>
  <c r="AJ301" i="7"/>
  <c r="U301" i="7"/>
  <c r="Z330" i="7"/>
  <c r="U332" i="7"/>
  <c r="U326" i="7"/>
  <c r="AL286" i="7"/>
  <c r="AA286" i="7"/>
  <c r="AM286" i="7" s="1"/>
  <c r="Z295" i="7"/>
  <c r="U288" i="7"/>
  <c r="AJ288" i="7"/>
  <c r="AB279" i="7"/>
  <c r="AG279" i="7" s="1"/>
  <c r="AD279" i="7"/>
  <c r="X279" i="7"/>
  <c r="AF279" i="7" s="1"/>
  <c r="Z276" i="7"/>
  <c r="Z272" i="7"/>
  <c r="Z268" i="7"/>
  <c r="AB290" i="7"/>
  <c r="AG290" i="7" s="1"/>
  <c r="Z289" i="7"/>
  <c r="U286" i="7"/>
  <c r="U261" i="7"/>
  <c r="AJ261" i="7"/>
  <c r="AA296" i="7"/>
  <c r="AM296" i="7" s="1"/>
  <c r="AA280" i="7"/>
  <c r="AM280" i="7" s="1"/>
  <c r="Z266" i="7"/>
  <c r="X264" i="7"/>
  <c r="AF264" i="7" s="1"/>
  <c r="AD264" i="7"/>
  <c r="AD258" i="7"/>
  <c r="X258" i="7"/>
  <c r="AF258" i="7" s="1"/>
  <c r="AB256" i="7"/>
  <c r="AG256" i="7" s="1"/>
  <c r="AD256" i="7"/>
  <c r="X256" i="7"/>
  <c r="AF256" i="7" s="1"/>
  <c r="AB254" i="7"/>
  <c r="AG254" i="7" s="1"/>
  <c r="AD254" i="7"/>
  <c r="X254" i="7"/>
  <c r="AF254" i="7" s="1"/>
  <c r="AD252" i="7"/>
  <c r="X252" i="7"/>
  <c r="AF252" i="7" s="1"/>
  <c r="AD250" i="7"/>
  <c r="X250" i="7"/>
  <c r="AF250" i="7" s="1"/>
  <c r="X248" i="7"/>
  <c r="AF248" i="7" s="1"/>
  <c r="AD248" i="7"/>
  <c r="AB248" i="7"/>
  <c r="AG248" i="7" s="1"/>
  <c r="X246" i="7"/>
  <c r="AF246" i="7" s="1"/>
  <c r="AD246" i="7"/>
  <c r="AB246" i="7"/>
  <c r="AG246" i="7" s="1"/>
  <c r="U278" i="7"/>
  <c r="U274" i="7"/>
  <c r="U270" i="7"/>
  <c r="U295" i="7"/>
  <c r="X207" i="7"/>
  <c r="AF207" i="7" s="1"/>
  <c r="AD206" i="7"/>
  <c r="X195" i="7"/>
  <c r="AF195" i="7" s="1"/>
  <c r="AD194" i="7"/>
  <c r="X194" i="7"/>
  <c r="AF194" i="7" s="1"/>
  <c r="AB244" i="7"/>
  <c r="AG244" i="7" s="1"/>
  <c r="AB240" i="7"/>
  <c r="AG240" i="7" s="1"/>
  <c r="AB236" i="7"/>
  <c r="AG236" i="7" s="1"/>
  <c r="AB232" i="7"/>
  <c r="AG232" i="7" s="1"/>
  <c r="Z204" i="7"/>
  <c r="Z196" i="7"/>
  <c r="AA193" i="7"/>
  <c r="AM193" i="7" s="1"/>
  <c r="Z201" i="7"/>
  <c r="AJ166" i="7"/>
  <c r="U166" i="7"/>
  <c r="AJ165" i="7"/>
  <c r="U165" i="7"/>
  <c r="AJ164" i="7"/>
  <c r="U164" i="7"/>
  <c r="AJ163" i="7"/>
  <c r="U163" i="7"/>
  <c r="AJ162" i="7"/>
  <c r="U162" i="7"/>
  <c r="AJ161" i="7"/>
  <c r="U161" i="7"/>
  <c r="AJ160" i="7"/>
  <c r="U160" i="7"/>
  <c r="AJ159" i="7"/>
  <c r="U159" i="7"/>
  <c r="AJ158" i="7"/>
  <c r="U158" i="7"/>
  <c r="AJ157" i="7"/>
  <c r="U157" i="7"/>
  <c r="AJ156" i="7"/>
  <c r="U156" i="7"/>
  <c r="AJ155" i="7"/>
  <c r="U155" i="7"/>
  <c r="AJ154" i="7"/>
  <c r="U154" i="7"/>
  <c r="AJ153" i="7"/>
  <c r="U153" i="7"/>
  <c r="AJ152" i="7"/>
  <c r="U152" i="7"/>
  <c r="AJ151" i="7"/>
  <c r="U151" i="7"/>
  <c r="AJ150" i="7"/>
  <c r="U150" i="7"/>
  <c r="AJ149" i="7"/>
  <c r="U149" i="7"/>
  <c r="AJ148" i="7"/>
  <c r="U148" i="7"/>
  <c r="AJ147" i="7"/>
  <c r="U147" i="7"/>
  <c r="AJ146" i="7"/>
  <c r="U146" i="7"/>
  <c r="AJ145" i="7"/>
  <c r="U145" i="7"/>
  <c r="AJ144" i="7"/>
  <c r="U144" i="7"/>
  <c r="AJ143" i="7"/>
  <c r="U143" i="7"/>
  <c r="AJ142" i="7"/>
  <c r="U142" i="7"/>
  <c r="AJ141" i="7"/>
  <c r="U141" i="7"/>
  <c r="AJ140" i="7"/>
  <c r="U140" i="7"/>
  <c r="AJ139" i="7"/>
  <c r="U139" i="7"/>
  <c r="AJ138" i="7"/>
  <c r="U138" i="7"/>
  <c r="AJ137" i="7"/>
  <c r="U137" i="7"/>
  <c r="AJ136" i="7"/>
  <c r="U136" i="7"/>
  <c r="AJ135" i="7"/>
  <c r="U135" i="7"/>
  <c r="AJ134" i="7"/>
  <c r="U134" i="7"/>
  <c r="AJ133" i="7"/>
  <c r="U133" i="7"/>
  <c r="AJ132" i="7"/>
  <c r="U132" i="7"/>
  <c r="AJ131" i="7"/>
  <c r="U131" i="7"/>
  <c r="AJ130" i="7"/>
  <c r="U130" i="7"/>
  <c r="AJ129" i="7"/>
  <c r="U129" i="7"/>
  <c r="AJ128" i="7"/>
  <c r="U128" i="7"/>
  <c r="AJ127" i="7"/>
  <c r="U127" i="7"/>
  <c r="AJ126" i="7"/>
  <c r="U126" i="7"/>
  <c r="AJ125" i="7"/>
  <c r="U125" i="7"/>
  <c r="AJ124" i="7"/>
  <c r="U124" i="7"/>
  <c r="AJ123" i="7"/>
  <c r="U123" i="7"/>
  <c r="Z205" i="7"/>
  <c r="Z209" i="7"/>
  <c r="Z197" i="7"/>
  <c r="U192" i="7"/>
  <c r="U188" i="7"/>
  <c r="U184" i="7"/>
  <c r="U180" i="7"/>
  <c r="U176" i="7"/>
  <c r="U172" i="7"/>
  <c r="U168" i="7"/>
  <c r="AA159" i="7"/>
  <c r="AM159" i="7" s="1"/>
  <c r="AA143" i="7"/>
  <c r="AM143" i="7" s="1"/>
  <c r="AA127" i="7"/>
  <c r="AM127" i="7" s="1"/>
  <c r="Z88" i="7"/>
  <c r="X86" i="7"/>
  <c r="AF86" i="7" s="1"/>
  <c r="AD86" i="7"/>
  <c r="AD75" i="7"/>
  <c r="X75" i="7"/>
  <c r="AF75" i="7" s="1"/>
  <c r="AD71" i="7"/>
  <c r="X71" i="7"/>
  <c r="AF71" i="7" s="1"/>
  <c r="AD67" i="7"/>
  <c r="X67" i="7"/>
  <c r="AF67" i="7" s="1"/>
  <c r="AD63" i="7"/>
  <c r="X63" i="7"/>
  <c r="AF63" i="7" s="1"/>
  <c r="AD59" i="7"/>
  <c r="X59" i="7"/>
  <c r="AF59" i="7" s="1"/>
  <c r="AD55" i="7"/>
  <c r="X55" i="7"/>
  <c r="AF55" i="7" s="1"/>
  <c r="AD51" i="7"/>
  <c r="X51" i="7"/>
  <c r="AF51" i="7" s="1"/>
  <c r="AD47" i="7"/>
  <c r="X47" i="7"/>
  <c r="AF47" i="7" s="1"/>
  <c r="AD43" i="7"/>
  <c r="X43" i="7"/>
  <c r="AF43" i="7" s="1"/>
  <c r="AD39" i="7"/>
  <c r="X39" i="7"/>
  <c r="AF39" i="7" s="1"/>
  <c r="AD35" i="7"/>
  <c r="X35" i="7"/>
  <c r="AF35" i="7" s="1"/>
  <c r="AD31" i="7"/>
  <c r="X31" i="7"/>
  <c r="AF31" i="7" s="1"/>
  <c r="AD27" i="7"/>
  <c r="X27" i="7"/>
  <c r="AF27" i="7" s="1"/>
  <c r="AD23" i="7"/>
  <c r="X23" i="7"/>
  <c r="AF23" i="7" s="1"/>
  <c r="AD19" i="7"/>
  <c r="X19" i="7"/>
  <c r="AF19" i="7" s="1"/>
  <c r="AD15" i="7"/>
  <c r="X15" i="7"/>
  <c r="AF15" i="7" s="1"/>
  <c r="AD11" i="7"/>
  <c r="X11" i="7"/>
  <c r="AF11" i="7" s="1"/>
  <c r="AB7" i="7"/>
  <c r="AG7" i="7" s="1"/>
  <c r="AD7" i="7"/>
  <c r="X7" i="7"/>
  <c r="AF7" i="7" s="1"/>
  <c r="AJ6" i="7"/>
  <c r="Z6" i="7"/>
  <c r="AA190" i="7"/>
  <c r="AM190" i="7" s="1"/>
  <c r="AA174" i="7"/>
  <c r="AM174" i="7" s="1"/>
  <c r="AA158" i="7"/>
  <c r="AM158" i="7" s="1"/>
  <c r="AA142" i="7"/>
  <c r="AM142" i="7" s="1"/>
  <c r="AA126" i="7"/>
  <c r="AM126" i="7" s="1"/>
  <c r="AB115" i="7"/>
  <c r="AG115" i="7" s="1"/>
  <c r="AB99" i="7"/>
  <c r="AG99" i="7" s="1"/>
  <c r="AJ81" i="7"/>
  <c r="U81" i="7"/>
  <c r="Z41" i="7"/>
  <c r="Z18" i="7"/>
  <c r="Z9" i="7"/>
  <c r="AA185" i="7"/>
  <c r="AA169" i="7"/>
  <c r="AA153" i="7"/>
  <c r="AM153" i="7" s="1"/>
  <c r="AA137" i="7"/>
  <c r="AM137" i="7" s="1"/>
  <c r="AB118" i="7"/>
  <c r="AG118" i="7" s="1"/>
  <c r="AB102" i="7"/>
  <c r="AG102" i="7" s="1"/>
  <c r="Z86" i="7"/>
  <c r="U82" i="7"/>
  <c r="AJ82" i="7"/>
  <c r="Z73" i="7"/>
  <c r="Z69" i="7"/>
  <c r="Z65" i="7"/>
  <c r="Z42" i="7"/>
  <c r="Z38" i="7"/>
  <c r="Z35" i="7"/>
  <c r="Z30" i="7"/>
  <c r="Z13" i="7"/>
  <c r="Z10" i="7"/>
  <c r="AA180" i="7"/>
  <c r="AM180" i="7" s="1"/>
  <c r="AA164" i="7"/>
  <c r="AM164" i="7" s="1"/>
  <c r="AA148" i="7"/>
  <c r="AM148" i="7" s="1"/>
  <c r="AA132" i="7"/>
  <c r="AM132" i="7" s="1"/>
  <c r="AB105" i="7"/>
  <c r="AG105" i="7" s="1"/>
  <c r="U89" i="7"/>
  <c r="Z64" i="7"/>
  <c r="Z48" i="7"/>
  <c r="Z33" i="7"/>
  <c r="Z15" i="7"/>
  <c r="U80" i="7"/>
  <c r="AL439" i="7"/>
  <c r="AA439" i="7"/>
  <c r="AM439" i="7" s="1"/>
  <c r="AL430" i="7"/>
  <c r="AA430" i="7"/>
  <c r="AM430" i="7" s="1"/>
  <c r="AL407" i="7"/>
  <c r="AA407" i="7"/>
  <c r="AM407" i="7" s="1"/>
  <c r="AL405" i="7"/>
  <c r="AA405" i="7"/>
  <c r="AM405" i="7" s="1"/>
  <c r="AD384" i="7"/>
  <c r="X384" i="7"/>
  <c r="AF384" i="7" s="1"/>
  <c r="AJ373" i="7"/>
  <c r="U373" i="7"/>
  <c r="X371" i="7"/>
  <c r="AF371" i="7" s="1"/>
  <c r="AJ304" i="7"/>
  <c r="U304" i="7"/>
  <c r="AL420" i="7"/>
  <c r="AA420" i="7"/>
  <c r="AM420" i="7" s="1"/>
  <c r="AD409" i="7"/>
  <c r="X409" i="7"/>
  <c r="AF409" i="7" s="1"/>
  <c r="AD420" i="7"/>
  <c r="X420" i="7"/>
  <c r="AF420" i="7" s="1"/>
  <c r="Z394" i="7"/>
  <c r="AL363" i="7"/>
  <c r="AA363" i="7"/>
  <c r="AM363" i="7" s="1"/>
  <c r="AB393" i="7"/>
  <c r="AG393" i="7" s="1"/>
  <c r="AD407" i="7"/>
  <c r="X407" i="7"/>
  <c r="AF407" i="7" s="1"/>
  <c r="AJ396" i="7"/>
  <c r="U396" i="7"/>
  <c r="AJ381" i="7"/>
  <c r="U381" i="7"/>
  <c r="AL401" i="7"/>
  <c r="AA401" i="7"/>
  <c r="AM401" i="7" s="1"/>
  <c r="X369" i="7"/>
  <c r="AF369" i="7" s="1"/>
  <c r="X367" i="7"/>
  <c r="AF367" i="7" s="1"/>
  <c r="X359" i="7"/>
  <c r="AF359" i="7" s="1"/>
  <c r="Z354" i="7"/>
  <c r="X353" i="7"/>
  <c r="AF353" i="7" s="1"/>
  <c r="Z350" i="7"/>
  <c r="AL344" i="7"/>
  <c r="AA344" i="7"/>
  <c r="AM344" i="7" s="1"/>
  <c r="Z337" i="7"/>
  <c r="U335" i="7"/>
  <c r="X318" i="7"/>
  <c r="AF318" i="7" s="1"/>
  <c r="X310" i="7"/>
  <c r="AF310" i="7" s="1"/>
  <c r="AJ307" i="7"/>
  <c r="U307" i="7"/>
  <c r="AJ303" i="7"/>
  <c r="U303" i="7"/>
  <c r="Z326" i="7"/>
  <c r="Z324" i="7"/>
  <c r="AA339" i="7"/>
  <c r="AM339" i="7" s="1"/>
  <c r="U325" i="7"/>
  <c r="Z298" i="7"/>
  <c r="Z282" i="7"/>
  <c r="U300" i="7"/>
  <c r="AJ300" i="7"/>
  <c r="Z291" i="7"/>
  <c r="U284" i="7"/>
  <c r="AJ284" i="7"/>
  <c r="Z307" i="7"/>
  <c r="U293" i="7"/>
  <c r="AJ293" i="7"/>
  <c r="U285" i="7"/>
  <c r="AJ285" i="7"/>
  <c r="AA277" i="7"/>
  <c r="AM277" i="7" s="1"/>
  <c r="AL277" i="7"/>
  <c r="AA273" i="7"/>
  <c r="AM273" i="7" s="1"/>
  <c r="AL273" i="7"/>
  <c r="AA269" i="7"/>
  <c r="AM269" i="7" s="1"/>
  <c r="AL269" i="7"/>
  <c r="Z293" i="7"/>
  <c r="U298" i="7"/>
  <c r="U282" i="7"/>
  <c r="AL261" i="7"/>
  <c r="AA261" i="7"/>
  <c r="AM261" i="7" s="1"/>
  <c r="AJ262" i="7"/>
  <c r="U262" i="7"/>
  <c r="AD277" i="7"/>
  <c r="X277" i="7"/>
  <c r="AF277" i="7" s="1"/>
  <c r="AD273" i="7"/>
  <c r="X273" i="7"/>
  <c r="AF273" i="7" s="1"/>
  <c r="AD269" i="7"/>
  <c r="X269" i="7"/>
  <c r="AF269" i="7" s="1"/>
  <c r="AA285" i="7"/>
  <c r="AM285" i="7" s="1"/>
  <c r="AA267" i="7"/>
  <c r="AM267" i="7" s="1"/>
  <c r="AL267" i="7"/>
  <c r="AL264" i="7"/>
  <c r="AA264" i="7"/>
  <c r="AM264" i="7" s="1"/>
  <c r="AB230" i="7"/>
  <c r="AG230" i="7" s="1"/>
  <c r="AB229" i="7"/>
  <c r="AG229" i="7" s="1"/>
  <c r="AB228" i="7"/>
  <c r="AG228" i="7" s="1"/>
  <c r="AB227" i="7"/>
  <c r="AG227" i="7" s="1"/>
  <c r="AB226" i="7"/>
  <c r="AG226" i="7" s="1"/>
  <c r="AB224" i="7"/>
  <c r="AG224" i="7" s="1"/>
  <c r="AB223" i="7"/>
  <c r="AG223" i="7" s="1"/>
  <c r="AB222" i="7"/>
  <c r="AG222" i="7" s="1"/>
  <c r="AB221" i="7"/>
  <c r="AG221" i="7" s="1"/>
  <c r="AB220" i="7"/>
  <c r="AG220" i="7" s="1"/>
  <c r="AB219" i="7"/>
  <c r="AG219" i="7" s="1"/>
  <c r="AB218" i="7"/>
  <c r="AG218" i="7" s="1"/>
  <c r="AB217" i="7"/>
  <c r="AG217" i="7" s="1"/>
  <c r="AB216" i="7"/>
  <c r="AG216" i="7" s="1"/>
  <c r="AB215" i="7"/>
  <c r="AG215" i="7" s="1"/>
  <c r="AB214" i="7"/>
  <c r="AG214" i="7" s="1"/>
  <c r="AB213" i="7"/>
  <c r="AG213" i="7" s="1"/>
  <c r="AB199" i="7"/>
  <c r="AG199" i="7" s="1"/>
  <c r="AD243" i="7"/>
  <c r="X243" i="7"/>
  <c r="AF243" i="7" s="1"/>
  <c r="AD239" i="7"/>
  <c r="X239" i="7"/>
  <c r="AF239" i="7" s="1"/>
  <c r="AD235" i="7"/>
  <c r="X235" i="7"/>
  <c r="AF235" i="7" s="1"/>
  <c r="AD231" i="7"/>
  <c r="X231" i="7"/>
  <c r="AF231" i="7" s="1"/>
  <c r="U212" i="7"/>
  <c r="X205" i="7"/>
  <c r="AF205" i="7" s="1"/>
  <c r="U204" i="7"/>
  <c r="X197" i="7"/>
  <c r="AF197" i="7" s="1"/>
  <c r="X189" i="7"/>
  <c r="AF189" i="7" s="1"/>
  <c r="X185" i="7"/>
  <c r="AF185" i="7" s="1"/>
  <c r="X181" i="7"/>
  <c r="AF181" i="7" s="1"/>
  <c r="X177" i="7"/>
  <c r="AF177" i="7" s="1"/>
  <c r="X173" i="7"/>
  <c r="AF173" i="7" s="1"/>
  <c r="X169" i="7"/>
  <c r="AF169" i="7" s="1"/>
  <c r="U84" i="7"/>
  <c r="AJ84" i="7"/>
  <c r="U74" i="7"/>
  <c r="U70" i="7"/>
  <c r="U66" i="7"/>
  <c r="U62" i="7"/>
  <c r="U58" i="7"/>
  <c r="U54" i="7"/>
  <c r="U50" i="7"/>
  <c r="U46" i="7"/>
  <c r="AD42" i="7"/>
  <c r="X42" i="7"/>
  <c r="AF42" i="7" s="1"/>
  <c r="AD38" i="7"/>
  <c r="X38" i="7"/>
  <c r="AF38" i="7" s="1"/>
  <c r="AD34" i="7"/>
  <c r="X34" i="7"/>
  <c r="AF34" i="7" s="1"/>
  <c r="AD30" i="7"/>
  <c r="X30" i="7"/>
  <c r="AF30" i="7" s="1"/>
  <c r="AD26" i="7"/>
  <c r="X26" i="7"/>
  <c r="AF26" i="7" s="1"/>
  <c r="AD22" i="7"/>
  <c r="X22" i="7"/>
  <c r="AF22" i="7" s="1"/>
  <c r="AD18" i="7"/>
  <c r="X18" i="7"/>
  <c r="AF18" i="7" s="1"/>
  <c r="AD14" i="7"/>
  <c r="X14" i="7"/>
  <c r="AF14" i="7" s="1"/>
  <c r="AD10" i="7"/>
  <c r="X10" i="7"/>
  <c r="AF10" i="7" s="1"/>
  <c r="AD6" i="7"/>
  <c r="X6" i="7"/>
  <c r="AF6" i="7" s="1"/>
  <c r="AA186" i="7"/>
  <c r="AM186" i="7" s="1"/>
  <c r="AA170" i="7"/>
  <c r="AM170" i="7" s="1"/>
  <c r="AA154" i="7"/>
  <c r="AM154" i="7" s="1"/>
  <c r="AA138" i="7"/>
  <c r="AM138" i="7" s="1"/>
  <c r="X87" i="7"/>
  <c r="AF87" i="7" s="1"/>
  <c r="AD87" i="7"/>
  <c r="AL81" i="7"/>
  <c r="AA81" i="7"/>
  <c r="AM81" i="7" s="1"/>
  <c r="X79" i="7"/>
  <c r="AF79" i="7" s="1"/>
  <c r="AB79" i="7"/>
  <c r="AG79" i="7" s="1"/>
  <c r="AD79" i="7"/>
  <c r="AJ44" i="7"/>
  <c r="Z44" i="7"/>
  <c r="AJ32" i="7"/>
  <c r="Z32" i="7"/>
  <c r="AA3" i="7"/>
  <c r="AM3" i="7" s="1"/>
  <c r="AL3" i="7"/>
  <c r="AL47" i="7"/>
  <c r="AA47" i="7"/>
  <c r="AM47" i="7" s="1"/>
  <c r="AL27" i="7"/>
  <c r="AA27" i="7"/>
  <c r="AM27" i="7" s="1"/>
  <c r="AL11" i="7"/>
  <c r="AA11" i="7"/>
  <c r="AM11" i="7" s="1"/>
  <c r="AA181" i="7"/>
  <c r="AA165" i="7"/>
  <c r="AM165" i="7" s="1"/>
  <c r="AA149" i="7"/>
  <c r="AM149" i="7" s="1"/>
  <c r="AA133" i="7"/>
  <c r="AM133" i="7" s="1"/>
  <c r="AB106" i="7"/>
  <c r="AG106" i="7" s="1"/>
  <c r="AB90" i="7"/>
  <c r="AG90" i="7" s="1"/>
  <c r="AL82" i="7"/>
  <c r="AA82" i="7"/>
  <c r="AM82" i="7" s="1"/>
  <c r="U78" i="7"/>
  <c r="AJ78" i="7"/>
  <c r="Z74" i="7"/>
  <c r="Z70" i="7"/>
  <c r="Z66" i="7"/>
  <c r="Z63" i="7"/>
  <c r="Z57" i="7"/>
  <c r="Z54" i="7"/>
  <c r="Z46" i="7"/>
  <c r="Z12" i="7"/>
  <c r="AA192" i="7"/>
  <c r="AM192" i="7" s="1"/>
  <c r="AA176" i="7"/>
  <c r="AM176" i="7" s="1"/>
  <c r="AA160" i="7"/>
  <c r="AM160" i="7" s="1"/>
  <c r="AA144" i="7"/>
  <c r="AM144" i="7" s="1"/>
  <c r="AA128" i="7"/>
  <c r="AM128" i="7" s="1"/>
  <c r="AB109" i="7"/>
  <c r="AG109" i="7" s="1"/>
  <c r="AB93" i="7"/>
  <c r="AG93" i="7" s="1"/>
  <c r="AL87" i="7"/>
  <c r="AA87" i="7"/>
  <c r="AM87" i="7" s="1"/>
  <c r="Z14" i="7"/>
  <c r="U2" i="7"/>
  <c r="AD422" i="7"/>
  <c r="X422" i="7"/>
  <c r="AF422" i="7" s="1"/>
  <c r="AJ406" i="7"/>
  <c r="U406" i="7"/>
  <c r="AD378" i="7"/>
  <c r="X378" i="7"/>
  <c r="AF378" i="7" s="1"/>
  <c r="AL361" i="7"/>
  <c r="AA361" i="7"/>
  <c r="AL400" i="7"/>
  <c r="AA400" i="7"/>
  <c r="AM400" i="7" s="1"/>
  <c r="AJ389" i="7"/>
  <c r="U389" i="7"/>
  <c r="AJ302" i="7"/>
  <c r="U302" i="7"/>
  <c r="AL440" i="7"/>
  <c r="AA440" i="7"/>
  <c r="AM440" i="7" s="1"/>
  <c r="AL438" i="7"/>
  <c r="AA438" i="7"/>
  <c r="AM438" i="7" s="1"/>
  <c r="AJ419" i="7"/>
  <c r="U419" i="7"/>
  <c r="AL435" i="7"/>
  <c r="AA435" i="7"/>
  <c r="AM435" i="7" s="1"/>
  <c r="AL418" i="7"/>
  <c r="AA418" i="7"/>
  <c r="AM418" i="7" s="1"/>
  <c r="AB414" i="7"/>
  <c r="AG414" i="7" s="1"/>
  <c r="X421" i="7"/>
  <c r="AF421" i="7" s="1"/>
  <c r="Z411" i="7"/>
  <c r="AL437" i="7"/>
  <c r="AA437" i="7"/>
  <c r="AM437" i="7" s="1"/>
  <c r="Z406" i="7"/>
  <c r="AB409" i="7"/>
  <c r="AG409" i="7" s="1"/>
  <c r="AL398" i="7"/>
  <c r="AA398" i="7"/>
  <c r="AM398" i="7" s="1"/>
  <c r="AD386" i="7"/>
  <c r="X386" i="7"/>
  <c r="AF386" i="7" s="1"/>
  <c r="AL376" i="7"/>
  <c r="AA376" i="7"/>
  <c r="AM376" i="7" s="1"/>
  <c r="AL367" i="7"/>
  <c r="AA367" i="7"/>
  <c r="AM367" i="7" s="1"/>
  <c r="AL359" i="7"/>
  <c r="AA359" i="7"/>
  <c r="AM359" i="7" s="1"/>
  <c r="Z412" i="7"/>
  <c r="AD392" i="7"/>
  <c r="X392" i="7"/>
  <c r="AF392" i="7" s="1"/>
  <c r="AL382" i="7"/>
  <c r="AA382" i="7"/>
  <c r="AM382" i="7" s="1"/>
  <c r="AD376" i="7"/>
  <c r="X376" i="7"/>
  <c r="AF376" i="7" s="1"/>
  <c r="AL358" i="7"/>
  <c r="AA358" i="7"/>
  <c r="AM358" i="7" s="1"/>
  <c r="X365" i="7"/>
  <c r="AF365" i="7" s="1"/>
  <c r="X363" i="7"/>
  <c r="AF363" i="7" s="1"/>
  <c r="X361" i="7"/>
  <c r="AF361" i="7" s="1"/>
  <c r="AL356" i="7"/>
  <c r="AA356" i="7"/>
  <c r="AM356" i="7" s="1"/>
  <c r="AB338" i="7"/>
  <c r="AG338" i="7" s="1"/>
  <c r="AB353" i="7"/>
  <c r="AG353" i="7" s="1"/>
  <c r="Z331" i="7"/>
  <c r="X322" i="7"/>
  <c r="AF322" i="7" s="1"/>
  <c r="X314" i="7"/>
  <c r="AF314" i="7" s="1"/>
  <c r="AJ305" i="7"/>
  <c r="U305" i="7"/>
  <c r="Z336" i="7"/>
  <c r="Z328" i="7"/>
  <c r="U330" i="7"/>
  <c r="AJ440" i="7"/>
  <c r="U440" i="7"/>
  <c r="AJ438" i="7"/>
  <c r="U438" i="7"/>
  <c r="AJ436" i="7"/>
  <c r="U436" i="7"/>
  <c r="AJ434" i="7"/>
  <c r="U434" i="7"/>
  <c r="AJ432" i="7"/>
  <c r="U432" i="7"/>
  <c r="AJ430" i="7"/>
  <c r="U430" i="7"/>
  <c r="AJ428" i="7"/>
  <c r="U428" i="7"/>
  <c r="AJ426" i="7"/>
  <c r="U426" i="7"/>
  <c r="Z434" i="7"/>
  <c r="AL424" i="7"/>
  <c r="AA424" i="7"/>
  <c r="AJ423" i="7"/>
  <c r="U423" i="7"/>
  <c r="AB420" i="7"/>
  <c r="AG420" i="7" s="1"/>
  <c r="AD418" i="7"/>
  <c r="X418" i="7"/>
  <c r="AF418" i="7" s="1"/>
  <c r="AA415" i="7"/>
  <c r="AM415" i="7" s="1"/>
  <c r="Z431" i="7"/>
  <c r="Z436" i="7"/>
  <c r="AL422" i="7"/>
  <c r="AA422" i="7"/>
  <c r="AM422" i="7" s="1"/>
  <c r="AB425" i="7"/>
  <c r="AG425" i="7" s="1"/>
  <c r="AA421" i="7"/>
  <c r="AM421" i="7" s="1"/>
  <c r="AJ404" i="7"/>
  <c r="U404" i="7"/>
  <c r="AJ402" i="7"/>
  <c r="U402" i="7"/>
  <c r="AJ400" i="7"/>
  <c r="U400" i="7"/>
  <c r="AJ398" i="7"/>
  <c r="U398" i="7"/>
  <c r="Z433" i="7"/>
  <c r="AD416" i="7"/>
  <c r="X416" i="7"/>
  <c r="AF416" i="7" s="1"/>
  <c r="Z410" i="7"/>
  <c r="Z413" i="7"/>
  <c r="AD390" i="7"/>
  <c r="X390" i="7"/>
  <c r="AF390" i="7" s="1"/>
  <c r="AA387" i="7"/>
  <c r="AM387" i="7" s="1"/>
  <c r="AL380" i="7"/>
  <c r="AA380" i="7"/>
  <c r="AB376" i="7"/>
  <c r="AG376" i="7" s="1"/>
  <c r="AD374" i="7"/>
  <c r="X374" i="7"/>
  <c r="AF374" i="7" s="1"/>
  <c r="Z370" i="7"/>
  <c r="Z366" i="7"/>
  <c r="Z362" i="7"/>
  <c r="Z417" i="7"/>
  <c r="Z391" i="7"/>
  <c r="Z375" i="7"/>
  <c r="Z404" i="7"/>
  <c r="AL386" i="7"/>
  <c r="AA386" i="7"/>
  <c r="AJ385" i="7"/>
  <c r="U385" i="7"/>
  <c r="AD380" i="7"/>
  <c r="X380" i="7"/>
  <c r="AF380" i="7" s="1"/>
  <c r="AA377" i="7"/>
  <c r="AM377" i="7" s="1"/>
  <c r="Z397" i="7"/>
  <c r="Z395" i="7"/>
  <c r="Z381" i="7"/>
  <c r="U391" i="7"/>
  <c r="U368" i="7"/>
  <c r="U364" i="7"/>
  <c r="U360" i="7"/>
  <c r="U356" i="7"/>
  <c r="AJ356" i="7"/>
  <c r="Z408" i="7"/>
  <c r="U354" i="7"/>
  <c r="U350" i="7"/>
  <c r="Z351" i="7"/>
  <c r="Z343" i="7"/>
  <c r="U358" i="7"/>
  <c r="U348" i="7"/>
  <c r="AJ346" i="7"/>
  <c r="U346" i="7"/>
  <c r="Z329" i="7"/>
  <c r="U333" i="7"/>
  <c r="AA317" i="7"/>
  <c r="AA316" i="7"/>
  <c r="AM316" i="7" s="1"/>
  <c r="AA315" i="7"/>
  <c r="AA313" i="7"/>
  <c r="AA312" i="7"/>
  <c r="AM312" i="7" s="1"/>
  <c r="AA311" i="7"/>
  <c r="AA309" i="7"/>
  <c r="Z306" i="7"/>
  <c r="Z304" i="7"/>
  <c r="Z302" i="7"/>
  <c r="Z334" i="7"/>
  <c r="AA327" i="7"/>
  <c r="AM327" i="7" s="1"/>
  <c r="X327" i="7"/>
  <c r="AF327" i="7" s="1"/>
  <c r="AA325" i="7"/>
  <c r="AM325" i="7" s="1"/>
  <c r="AA308" i="7"/>
  <c r="AM308" i="7" s="1"/>
  <c r="U336" i="7"/>
  <c r="U328" i="7"/>
  <c r="U324" i="7"/>
  <c r="AL294" i="7"/>
  <c r="AA294" i="7"/>
  <c r="AM294" i="7" s="1"/>
  <c r="U296" i="7"/>
  <c r="AJ296" i="7"/>
  <c r="Z287" i="7"/>
  <c r="U280" i="7"/>
  <c r="AJ280" i="7"/>
  <c r="Z278" i="7"/>
  <c r="Z274" i="7"/>
  <c r="Z270" i="7"/>
  <c r="Z297" i="7"/>
  <c r="X290" i="7"/>
  <c r="AF290" i="7" s="1"/>
  <c r="Z281" i="7"/>
  <c r="U294" i="7"/>
  <c r="U265" i="7"/>
  <c r="AJ265" i="7"/>
  <c r="AA288" i="7"/>
  <c r="AM288" i="7" s="1"/>
  <c r="Z262" i="7"/>
  <c r="U260" i="7"/>
  <c r="AD257" i="7"/>
  <c r="X257" i="7"/>
  <c r="AF257" i="7" s="1"/>
  <c r="AD255" i="7"/>
  <c r="X255" i="7"/>
  <c r="AF255" i="7" s="1"/>
  <c r="AD253" i="7"/>
  <c r="X253" i="7"/>
  <c r="AF253" i="7" s="1"/>
  <c r="AB251" i="7"/>
  <c r="AG251" i="7" s="1"/>
  <c r="AD251" i="7"/>
  <c r="X251" i="7"/>
  <c r="AF251" i="7" s="1"/>
  <c r="X249" i="7"/>
  <c r="AF249" i="7" s="1"/>
  <c r="AD249" i="7"/>
  <c r="AB249" i="7"/>
  <c r="AG249" i="7" s="1"/>
  <c r="X247" i="7"/>
  <c r="AF247" i="7" s="1"/>
  <c r="AD247" i="7"/>
  <c r="AB247" i="7"/>
  <c r="AG247" i="7" s="1"/>
  <c r="AA243" i="7"/>
  <c r="AA241" i="7"/>
  <c r="AM241" i="7" s="1"/>
  <c r="AA239" i="7"/>
  <c r="AA235" i="7"/>
  <c r="AA233" i="7"/>
  <c r="AM233" i="7" s="1"/>
  <c r="AA231" i="7"/>
  <c r="U276" i="7"/>
  <c r="U272" i="7"/>
  <c r="U268" i="7"/>
  <c r="Z263" i="7"/>
  <c r="U299" i="7"/>
  <c r="U291" i="7"/>
  <c r="U283" i="7"/>
  <c r="Z260" i="7"/>
  <c r="AB245" i="7"/>
  <c r="AG245" i="7" s="1"/>
  <c r="AB237" i="7"/>
  <c r="AG237" i="7" s="1"/>
  <c r="X229" i="7"/>
  <c r="AF229" i="7" s="1"/>
  <c r="X228" i="7"/>
  <c r="AF228" i="7" s="1"/>
  <c r="X227" i="7"/>
  <c r="AF227" i="7" s="1"/>
  <c r="X225" i="7"/>
  <c r="AF225" i="7" s="1"/>
  <c r="X224" i="7"/>
  <c r="AF224" i="7" s="1"/>
  <c r="X223" i="7"/>
  <c r="AF223" i="7" s="1"/>
  <c r="X221" i="7"/>
  <c r="AF221" i="7" s="1"/>
  <c r="X220" i="7"/>
  <c r="AF220" i="7" s="1"/>
  <c r="X219" i="7"/>
  <c r="AF219" i="7" s="1"/>
  <c r="X217" i="7"/>
  <c r="AF217" i="7" s="1"/>
  <c r="X216" i="7"/>
  <c r="AF216" i="7" s="1"/>
  <c r="X215" i="7"/>
  <c r="AF215" i="7" s="1"/>
  <c r="X213" i="7"/>
  <c r="AF213" i="7" s="1"/>
  <c r="AA211" i="7"/>
  <c r="AM211" i="7" s="1"/>
  <c r="AB203" i="7"/>
  <c r="AG203" i="7" s="1"/>
  <c r="Z202" i="7"/>
  <c r="X199" i="7"/>
  <c r="AF199" i="7" s="1"/>
  <c r="U198" i="7"/>
  <c r="Z191" i="7"/>
  <c r="Z187" i="7"/>
  <c r="Z183" i="7"/>
  <c r="Z179" i="7"/>
  <c r="Z175" i="7"/>
  <c r="Z171" i="7"/>
  <c r="AB242" i="7"/>
  <c r="AG242" i="7" s="1"/>
  <c r="AB238" i="7"/>
  <c r="AG238" i="7" s="1"/>
  <c r="AB234" i="7"/>
  <c r="AG234" i="7" s="1"/>
  <c r="Z208" i="7"/>
  <c r="Z200" i="7"/>
  <c r="AB193" i="7"/>
  <c r="AG193" i="7" s="1"/>
  <c r="X210" i="7"/>
  <c r="AF210" i="7" s="1"/>
  <c r="AL120" i="7"/>
  <c r="AA120" i="7"/>
  <c r="AA206" i="7"/>
  <c r="AM206" i="7" s="1"/>
  <c r="AA210" i="7"/>
  <c r="AM210" i="7" s="1"/>
  <c r="AA194" i="7"/>
  <c r="AM194" i="7" s="1"/>
  <c r="AA198" i="7"/>
  <c r="AM198" i="7" s="1"/>
  <c r="U190" i="7"/>
  <c r="U186" i="7"/>
  <c r="U182" i="7"/>
  <c r="U178" i="7"/>
  <c r="U174" i="7"/>
  <c r="U170" i="7"/>
  <c r="X206" i="7"/>
  <c r="AF206" i="7" s="1"/>
  <c r="AA167" i="7"/>
  <c r="AA151" i="7"/>
  <c r="AM151" i="7" s="1"/>
  <c r="AA135" i="7"/>
  <c r="AM135" i="7" s="1"/>
  <c r="AA122" i="7"/>
  <c r="Z84" i="7"/>
  <c r="AD73" i="7"/>
  <c r="X73" i="7"/>
  <c r="AF73" i="7" s="1"/>
  <c r="AD69" i="7"/>
  <c r="X69" i="7"/>
  <c r="AF69" i="7" s="1"/>
  <c r="AD65" i="7"/>
  <c r="X65" i="7"/>
  <c r="AF65" i="7" s="1"/>
  <c r="AD61" i="7"/>
  <c r="X61" i="7"/>
  <c r="AF61" i="7" s="1"/>
  <c r="AD57" i="7"/>
  <c r="X57" i="7"/>
  <c r="AF57" i="7" s="1"/>
  <c r="AD53" i="7"/>
  <c r="X53" i="7"/>
  <c r="AF53" i="7" s="1"/>
  <c r="AD49" i="7"/>
  <c r="X49" i="7"/>
  <c r="AF49" i="7" s="1"/>
  <c r="AD45" i="7"/>
  <c r="X45" i="7"/>
  <c r="AF45" i="7" s="1"/>
  <c r="AD41" i="7"/>
  <c r="X41" i="7"/>
  <c r="AF41" i="7" s="1"/>
  <c r="AB37" i="7"/>
  <c r="AG37" i="7" s="1"/>
  <c r="AD37" i="7"/>
  <c r="X37" i="7"/>
  <c r="AF37" i="7" s="1"/>
  <c r="AD33" i="7"/>
  <c r="X33" i="7"/>
  <c r="AF33" i="7" s="1"/>
  <c r="AD29" i="7"/>
  <c r="X29" i="7"/>
  <c r="AF29" i="7" s="1"/>
  <c r="AB25" i="7"/>
  <c r="AG25" i="7" s="1"/>
  <c r="AD25" i="7"/>
  <c r="X25" i="7"/>
  <c r="AF25" i="7" s="1"/>
  <c r="AB21" i="7"/>
  <c r="AG21" i="7" s="1"/>
  <c r="AD21" i="7"/>
  <c r="X21" i="7"/>
  <c r="AF21" i="7" s="1"/>
  <c r="AD17" i="7"/>
  <c r="X17" i="7"/>
  <c r="AF17" i="7" s="1"/>
  <c r="AD13" i="7"/>
  <c r="X13" i="7"/>
  <c r="AF13" i="7" s="1"/>
  <c r="AD9" i="7"/>
  <c r="X9" i="7"/>
  <c r="AF9" i="7" s="1"/>
  <c r="U5" i="7"/>
  <c r="AA182" i="7"/>
  <c r="AM182" i="7" s="1"/>
  <c r="AA166" i="7"/>
  <c r="AM166" i="7" s="1"/>
  <c r="AA150" i="7"/>
  <c r="AM150" i="7" s="1"/>
  <c r="AA134" i="7"/>
  <c r="AM134" i="7" s="1"/>
  <c r="AB107" i="7"/>
  <c r="AG107" i="7" s="1"/>
  <c r="AB91" i="7"/>
  <c r="AG91" i="7" s="1"/>
  <c r="AJ85" i="7"/>
  <c r="U85" i="7"/>
  <c r="AJ77" i="7"/>
  <c r="U77" i="7"/>
  <c r="AJ51" i="7"/>
  <c r="Z51" i="7"/>
  <c r="AJ39" i="7"/>
  <c r="Z39" i="7"/>
  <c r="AJ23" i="7"/>
  <c r="Z23" i="7"/>
  <c r="Z50" i="7"/>
  <c r="Z29" i="7"/>
  <c r="Z26" i="7"/>
  <c r="Z22" i="7"/>
  <c r="Z4" i="7"/>
  <c r="AA177" i="7"/>
  <c r="AA161" i="7"/>
  <c r="AM161" i="7" s="1"/>
  <c r="AA145" i="7"/>
  <c r="AM145" i="7" s="1"/>
  <c r="AA129" i="7"/>
  <c r="AM129" i="7" s="1"/>
  <c r="AB110" i="7"/>
  <c r="AG110" i="7" s="1"/>
  <c r="AB94" i="7"/>
  <c r="AG94" i="7" s="1"/>
  <c r="Z78" i="7"/>
  <c r="X4" i="7"/>
  <c r="AF4" i="7" s="1"/>
  <c r="Z75" i="7"/>
  <c r="Z71" i="7"/>
  <c r="Z67" i="7"/>
  <c r="Z62" i="7"/>
  <c r="Z59" i="7"/>
  <c r="Z56" i="7"/>
  <c r="Z52" i="7"/>
  <c r="Z45" i="7"/>
  <c r="Z20" i="7"/>
  <c r="Z5" i="7"/>
  <c r="AA188" i="7"/>
  <c r="AM188" i="7" s="1"/>
  <c r="AA172" i="7"/>
  <c r="AM172" i="7" s="1"/>
  <c r="AA156" i="7"/>
  <c r="AM156" i="7" s="1"/>
  <c r="AA140" i="7"/>
  <c r="AM140" i="7" s="1"/>
  <c r="AA124" i="7"/>
  <c r="AM124" i="7" s="1"/>
  <c r="AB113" i="7"/>
  <c r="AG113" i="7" s="1"/>
  <c r="Z89" i="7"/>
  <c r="Z83" i="7"/>
  <c r="Z58" i="7"/>
  <c r="Z53" i="7"/>
  <c r="Z17" i="7"/>
  <c r="Z2" i="7"/>
  <c r="AL255" i="7" l="1"/>
  <c r="AA255" i="7"/>
  <c r="AD203" i="7"/>
  <c r="X203" i="7"/>
  <c r="AF203" i="7" s="1"/>
  <c r="X110" i="7"/>
  <c r="AF110" i="7" s="1"/>
  <c r="AD110" i="7"/>
  <c r="AA97" i="7"/>
  <c r="AL97" i="7"/>
  <c r="X99" i="7"/>
  <c r="AF99" i="7" s="1"/>
  <c r="AD99" i="7"/>
  <c r="X107" i="7"/>
  <c r="AF107" i="7" s="1"/>
  <c r="AD107" i="7"/>
  <c r="AA252" i="7"/>
  <c r="AL252" i="7"/>
  <c r="AD242" i="7"/>
  <c r="X242" i="7"/>
  <c r="AF242" i="7" s="1"/>
  <c r="AL225" i="7"/>
  <c r="AA225" i="7"/>
  <c r="AD312" i="7"/>
  <c r="X312" i="7"/>
  <c r="AF312" i="7" s="1"/>
  <c r="X108" i="7"/>
  <c r="AF108" i="7" s="1"/>
  <c r="AB108" i="7"/>
  <c r="AG108" i="7" s="1"/>
  <c r="AD108" i="7"/>
  <c r="X106" i="7"/>
  <c r="AF106" i="7" s="1"/>
  <c r="AD106" i="7"/>
  <c r="X98" i="7"/>
  <c r="AF98" i="7" s="1"/>
  <c r="AD98" i="7"/>
  <c r="X118" i="7"/>
  <c r="AF118" i="7" s="1"/>
  <c r="AD118" i="7"/>
  <c r="AD355" i="7"/>
  <c r="X355" i="7"/>
  <c r="AF355" i="7" s="1"/>
  <c r="X96" i="7"/>
  <c r="AF96" i="7" s="1"/>
  <c r="AB96" i="7"/>
  <c r="AG96" i="7" s="1"/>
  <c r="AD96" i="7"/>
  <c r="X102" i="7"/>
  <c r="AF102" i="7" s="1"/>
  <c r="AD102" i="7"/>
  <c r="AD232" i="7"/>
  <c r="X232" i="7"/>
  <c r="AF232" i="7" s="1"/>
  <c r="AD122" i="7"/>
  <c r="X122" i="7"/>
  <c r="AF122" i="7" s="1"/>
  <c r="AL257" i="7"/>
  <c r="AA257" i="7"/>
  <c r="AD193" i="7"/>
  <c r="X193" i="7"/>
  <c r="AF193" i="7" s="1"/>
  <c r="X95" i="7"/>
  <c r="AF95" i="7" s="1"/>
  <c r="AD95" i="7"/>
  <c r="AD287" i="7"/>
  <c r="X287" i="7"/>
  <c r="AF287" i="7" s="1"/>
  <c r="AA250" i="7"/>
  <c r="AL250" i="7"/>
  <c r="AL195" i="7"/>
  <c r="AA195" i="7"/>
  <c r="AD362" i="7"/>
  <c r="X362" i="7"/>
  <c r="AF362" i="7" s="1"/>
  <c r="AA258" i="7"/>
  <c r="AL258" i="7"/>
  <c r="X113" i="7"/>
  <c r="AF113" i="7" s="1"/>
  <c r="AD113" i="7"/>
  <c r="AM392" i="7"/>
  <c r="AB392" i="7"/>
  <c r="AG392" i="7" s="1"/>
  <c r="AB418" i="7"/>
  <c r="AG418" i="7" s="1"/>
  <c r="X91" i="7"/>
  <c r="AF91" i="7" s="1"/>
  <c r="AD91" i="7"/>
  <c r="AB207" i="7"/>
  <c r="AG207" i="7" s="1"/>
  <c r="X114" i="7"/>
  <c r="AF114" i="7" s="1"/>
  <c r="AD114" i="7"/>
  <c r="AB277" i="7"/>
  <c r="AG277" i="7" s="1"/>
  <c r="AB384" i="7"/>
  <c r="AG384" i="7" s="1"/>
  <c r="AD191" i="7"/>
  <c r="X191" i="7"/>
  <c r="AF191" i="7" s="1"/>
  <c r="AM349" i="7"/>
  <c r="AB349" i="7"/>
  <c r="AG349" i="7" s="1"/>
  <c r="X94" i="7"/>
  <c r="AF94" i="7" s="1"/>
  <c r="AD94" i="7"/>
  <c r="AD187" i="7"/>
  <c r="X187" i="7"/>
  <c r="AF187" i="7" s="1"/>
  <c r="AB273" i="7"/>
  <c r="AG273" i="7" s="1"/>
  <c r="X112" i="7"/>
  <c r="AF112" i="7" s="1"/>
  <c r="AB112" i="7"/>
  <c r="AG112" i="7" s="1"/>
  <c r="AD112" i="7"/>
  <c r="AD167" i="7"/>
  <c r="X167" i="7"/>
  <c r="AF167" i="7" s="1"/>
  <c r="AD209" i="7"/>
  <c r="X209" i="7"/>
  <c r="AF209" i="7" s="1"/>
  <c r="AD379" i="7"/>
  <c r="X379" i="7"/>
  <c r="AF379" i="7" s="1"/>
  <c r="AD259" i="7"/>
  <c r="X259" i="7"/>
  <c r="AF259" i="7" s="1"/>
  <c r="X100" i="7"/>
  <c r="AF100" i="7" s="1"/>
  <c r="AB100" i="7"/>
  <c r="AG100" i="7" s="1"/>
  <c r="AD100" i="7"/>
  <c r="AL335" i="7"/>
  <c r="AA335" i="7"/>
  <c r="AM335" i="7" s="1"/>
  <c r="X117" i="7"/>
  <c r="AF117" i="7" s="1"/>
  <c r="AD117" i="7"/>
  <c r="AB269" i="7"/>
  <c r="AG269" i="7" s="1"/>
  <c r="AB264" i="7"/>
  <c r="AG264" i="7" s="1"/>
  <c r="AL253" i="7"/>
  <c r="AA253" i="7"/>
  <c r="AD175" i="7"/>
  <c r="X175" i="7"/>
  <c r="AF175" i="7" s="1"/>
  <c r="AD201" i="7"/>
  <c r="X201" i="7"/>
  <c r="AF201" i="7" s="1"/>
  <c r="AD366" i="7"/>
  <c r="X366" i="7"/>
  <c r="AF366" i="7" s="1"/>
  <c r="X119" i="7"/>
  <c r="AF119" i="7" s="1"/>
  <c r="AB119" i="7"/>
  <c r="AG119" i="7" s="1"/>
  <c r="AD119" i="7"/>
  <c r="AD171" i="7"/>
  <c r="X171" i="7"/>
  <c r="AF171" i="7" s="1"/>
  <c r="AD200" i="7"/>
  <c r="X200" i="7"/>
  <c r="AF200" i="7" s="1"/>
  <c r="AD183" i="7"/>
  <c r="X183" i="7"/>
  <c r="AF183" i="7" s="1"/>
  <c r="AD308" i="7"/>
  <c r="X308" i="7"/>
  <c r="AF308" i="7" s="1"/>
  <c r="AD347" i="7"/>
  <c r="AB347" i="7"/>
  <c r="AG347" i="7" s="1"/>
  <c r="X347" i="7"/>
  <c r="AF347" i="7" s="1"/>
  <c r="AD408" i="7"/>
  <c r="X408" i="7"/>
  <c r="AF408" i="7" s="1"/>
  <c r="AD425" i="7"/>
  <c r="X425" i="7"/>
  <c r="AF425" i="7" s="1"/>
  <c r="AD179" i="7"/>
  <c r="X179" i="7"/>
  <c r="AF179" i="7" s="1"/>
  <c r="AL371" i="7"/>
  <c r="AA371" i="7"/>
  <c r="AD208" i="7"/>
  <c r="X208" i="7"/>
  <c r="AF208" i="7" s="1"/>
  <c r="AL20" i="7"/>
  <c r="AA20" i="7"/>
  <c r="AL29" i="7"/>
  <c r="AA29" i="7"/>
  <c r="AD186" i="7"/>
  <c r="X186" i="7"/>
  <c r="AF186" i="7" s="1"/>
  <c r="AB186" i="7"/>
  <c r="AG186" i="7" s="1"/>
  <c r="AL175" i="7"/>
  <c r="AA175" i="7"/>
  <c r="AD276" i="7"/>
  <c r="X276" i="7"/>
  <c r="AF276" i="7" s="1"/>
  <c r="AA278" i="7"/>
  <c r="AM278" i="7" s="1"/>
  <c r="AL278" i="7"/>
  <c r="AM311" i="7"/>
  <c r="AB311" i="7"/>
  <c r="AG311" i="7" s="1"/>
  <c r="AD346" i="7"/>
  <c r="AB346" i="7"/>
  <c r="AG346" i="7" s="1"/>
  <c r="X346" i="7"/>
  <c r="AF346" i="7" s="1"/>
  <c r="AL408" i="7"/>
  <c r="AA408" i="7"/>
  <c r="AL395" i="7"/>
  <c r="AA395" i="7"/>
  <c r="AM395" i="7" s="1"/>
  <c r="AL391" i="7"/>
  <c r="AA391" i="7"/>
  <c r="AM391" i="7" s="1"/>
  <c r="AL410" i="7"/>
  <c r="AA410" i="7"/>
  <c r="AM410" i="7" s="1"/>
  <c r="AD402" i="7"/>
  <c r="X402" i="7"/>
  <c r="AF402" i="7" s="1"/>
  <c r="AB402" i="7"/>
  <c r="AG402" i="7" s="1"/>
  <c r="AD430" i="7"/>
  <c r="X430" i="7"/>
  <c r="AF430" i="7" s="1"/>
  <c r="AB430" i="7"/>
  <c r="AG430" i="7" s="1"/>
  <c r="AD438" i="7"/>
  <c r="X438" i="7"/>
  <c r="AF438" i="7" s="1"/>
  <c r="AB438" i="7"/>
  <c r="AG438" i="7" s="1"/>
  <c r="AL412" i="7"/>
  <c r="AA412" i="7"/>
  <c r="AD302" i="7"/>
  <c r="X302" i="7"/>
  <c r="AF302" i="7" s="1"/>
  <c r="AL57" i="7"/>
  <c r="AA57" i="7"/>
  <c r="AD74" i="7"/>
  <c r="X74" i="7"/>
  <c r="AF74" i="7" s="1"/>
  <c r="AL307" i="7"/>
  <c r="AA307" i="7"/>
  <c r="AM307" i="7" s="1"/>
  <c r="AB303" i="7"/>
  <c r="AG303" i="7" s="1"/>
  <c r="AD303" i="7"/>
  <c r="X303" i="7"/>
  <c r="AF303" i="7" s="1"/>
  <c r="AL337" i="7"/>
  <c r="AA337" i="7"/>
  <c r="AM337" i="7" s="1"/>
  <c r="AL394" i="7"/>
  <c r="AA394" i="7"/>
  <c r="AM394" i="7" s="1"/>
  <c r="AL15" i="7"/>
  <c r="AA15" i="7"/>
  <c r="AL30" i="7"/>
  <c r="AA30" i="7"/>
  <c r="AL65" i="7"/>
  <c r="AA65" i="7"/>
  <c r="AL9" i="7"/>
  <c r="AA9" i="7"/>
  <c r="AL6" i="7"/>
  <c r="AA6" i="7"/>
  <c r="AD172" i="7"/>
  <c r="X172" i="7"/>
  <c r="AF172" i="7" s="1"/>
  <c r="AB172" i="7"/>
  <c r="AG172" i="7" s="1"/>
  <c r="AD188" i="7"/>
  <c r="X188" i="7"/>
  <c r="AF188" i="7" s="1"/>
  <c r="AB188" i="7"/>
  <c r="AG188" i="7" s="1"/>
  <c r="AL209" i="7"/>
  <c r="AA209" i="7"/>
  <c r="AD124" i="7"/>
  <c r="X124" i="7"/>
  <c r="AF124" i="7" s="1"/>
  <c r="AB124" i="7"/>
  <c r="AG124" i="7" s="1"/>
  <c r="AD126" i="7"/>
  <c r="X126" i="7"/>
  <c r="AF126" i="7" s="1"/>
  <c r="AB126" i="7"/>
  <c r="AG126" i="7" s="1"/>
  <c r="AD128" i="7"/>
  <c r="X128" i="7"/>
  <c r="AF128" i="7" s="1"/>
  <c r="AB128" i="7"/>
  <c r="AG128" i="7" s="1"/>
  <c r="AD130" i="7"/>
  <c r="X130" i="7"/>
  <c r="AF130" i="7" s="1"/>
  <c r="AB130" i="7"/>
  <c r="AG130" i="7" s="1"/>
  <c r="AD132" i="7"/>
  <c r="X132" i="7"/>
  <c r="AF132" i="7" s="1"/>
  <c r="AB132" i="7"/>
  <c r="AG132" i="7" s="1"/>
  <c r="AD134" i="7"/>
  <c r="X134" i="7"/>
  <c r="AF134" i="7" s="1"/>
  <c r="AB134" i="7"/>
  <c r="AG134" i="7" s="1"/>
  <c r="AD136" i="7"/>
  <c r="X136" i="7"/>
  <c r="AF136" i="7" s="1"/>
  <c r="AB136" i="7"/>
  <c r="AG136" i="7" s="1"/>
  <c r="AD138" i="7"/>
  <c r="X138" i="7"/>
  <c r="AF138" i="7" s="1"/>
  <c r="AB138" i="7"/>
  <c r="AG138" i="7" s="1"/>
  <c r="AD140" i="7"/>
  <c r="X140" i="7"/>
  <c r="AF140" i="7" s="1"/>
  <c r="AB140" i="7"/>
  <c r="AG140" i="7" s="1"/>
  <c r="AD142" i="7"/>
  <c r="X142" i="7"/>
  <c r="AF142" i="7" s="1"/>
  <c r="AB142" i="7"/>
  <c r="AG142" i="7" s="1"/>
  <c r="AD144" i="7"/>
  <c r="X144" i="7"/>
  <c r="AF144" i="7" s="1"/>
  <c r="AB144" i="7"/>
  <c r="AG144" i="7" s="1"/>
  <c r="AD146" i="7"/>
  <c r="X146" i="7"/>
  <c r="AF146" i="7" s="1"/>
  <c r="AB146" i="7"/>
  <c r="AG146" i="7" s="1"/>
  <c r="AD148" i="7"/>
  <c r="X148" i="7"/>
  <c r="AF148" i="7" s="1"/>
  <c r="AB148" i="7"/>
  <c r="AG148" i="7" s="1"/>
  <c r="AD150" i="7"/>
  <c r="X150" i="7"/>
  <c r="AF150" i="7" s="1"/>
  <c r="AB150" i="7"/>
  <c r="AG150" i="7" s="1"/>
  <c r="AD152" i="7"/>
  <c r="X152" i="7"/>
  <c r="AF152" i="7" s="1"/>
  <c r="AB152" i="7"/>
  <c r="AG152" i="7" s="1"/>
  <c r="AD154" i="7"/>
  <c r="X154" i="7"/>
  <c r="AF154" i="7" s="1"/>
  <c r="AB154" i="7"/>
  <c r="AG154" i="7" s="1"/>
  <c r="AD156" i="7"/>
  <c r="X156" i="7"/>
  <c r="AF156" i="7" s="1"/>
  <c r="AB156" i="7"/>
  <c r="AG156" i="7" s="1"/>
  <c r="AD158" i="7"/>
  <c r="X158" i="7"/>
  <c r="AF158" i="7" s="1"/>
  <c r="AB158" i="7"/>
  <c r="AG158" i="7" s="1"/>
  <c r="AD160" i="7"/>
  <c r="X160" i="7"/>
  <c r="AF160" i="7" s="1"/>
  <c r="AB160" i="7"/>
  <c r="AG160" i="7" s="1"/>
  <c r="AD162" i="7"/>
  <c r="X162" i="7"/>
  <c r="AF162" i="7" s="1"/>
  <c r="AB162" i="7"/>
  <c r="AG162" i="7" s="1"/>
  <c r="AD164" i="7"/>
  <c r="X164" i="7"/>
  <c r="AF164" i="7" s="1"/>
  <c r="AB164" i="7"/>
  <c r="AG164" i="7" s="1"/>
  <c r="AD166" i="7"/>
  <c r="X166" i="7"/>
  <c r="AF166" i="7" s="1"/>
  <c r="AB166" i="7"/>
  <c r="AG166" i="7" s="1"/>
  <c r="AB206" i="7"/>
  <c r="AG206" i="7" s="1"/>
  <c r="AB233" i="7"/>
  <c r="AG233" i="7" s="1"/>
  <c r="AD274" i="7"/>
  <c r="X274" i="7"/>
  <c r="AF274" i="7" s="1"/>
  <c r="AL289" i="7"/>
  <c r="AA289" i="7"/>
  <c r="AM289" i="7" s="1"/>
  <c r="AA276" i="7"/>
  <c r="AM276" i="7" s="1"/>
  <c r="AL276" i="7"/>
  <c r="AB327" i="7"/>
  <c r="AG327" i="7" s="1"/>
  <c r="AD337" i="7"/>
  <c r="X337" i="7"/>
  <c r="AF337" i="7" s="1"/>
  <c r="AD340" i="7"/>
  <c r="X340" i="7"/>
  <c r="AF340" i="7" s="1"/>
  <c r="AD342" i="7"/>
  <c r="AB342" i="7"/>
  <c r="AG342" i="7" s="1"/>
  <c r="X342" i="7"/>
  <c r="AF342" i="7" s="1"/>
  <c r="AD344" i="7"/>
  <c r="AB344" i="7"/>
  <c r="AG344" i="7" s="1"/>
  <c r="X344" i="7"/>
  <c r="AF344" i="7" s="1"/>
  <c r="AD387" i="7"/>
  <c r="AB387" i="7"/>
  <c r="AG387" i="7" s="1"/>
  <c r="X387" i="7"/>
  <c r="AF387" i="7" s="1"/>
  <c r="AD395" i="7"/>
  <c r="X395" i="7"/>
  <c r="AF395" i="7" s="1"/>
  <c r="AB395" i="7"/>
  <c r="AG395" i="7" s="1"/>
  <c r="AD377" i="7"/>
  <c r="AB377" i="7"/>
  <c r="AG377" i="7" s="1"/>
  <c r="X377" i="7"/>
  <c r="AF377" i="7" s="1"/>
  <c r="AL383" i="7"/>
  <c r="AA383" i="7"/>
  <c r="AM383" i="7" s="1"/>
  <c r="AD429" i="7"/>
  <c r="AB429" i="7"/>
  <c r="AG429" i="7" s="1"/>
  <c r="X429" i="7"/>
  <c r="AF429" i="7" s="1"/>
  <c r="AD433" i="7"/>
  <c r="X433" i="7"/>
  <c r="AF433" i="7" s="1"/>
  <c r="AD437" i="7"/>
  <c r="X437" i="7"/>
  <c r="AF437" i="7" s="1"/>
  <c r="AB437" i="7"/>
  <c r="AG437" i="7" s="1"/>
  <c r="AD441" i="7"/>
  <c r="X441" i="7"/>
  <c r="AF441" i="7" s="1"/>
  <c r="AB441" i="7"/>
  <c r="AG441" i="7" s="1"/>
  <c r="AD292" i="7"/>
  <c r="X292" i="7"/>
  <c r="AF292" i="7" s="1"/>
  <c r="AD306" i="7"/>
  <c r="X306" i="7"/>
  <c r="AF306" i="7" s="1"/>
  <c r="AD383" i="7"/>
  <c r="X383" i="7"/>
  <c r="AF383" i="7" s="1"/>
  <c r="AB383" i="7"/>
  <c r="AG383" i="7" s="1"/>
  <c r="AM369" i="7"/>
  <c r="AB369" i="7"/>
  <c r="AG369" i="7" s="1"/>
  <c r="AL24" i="7"/>
  <c r="AA24" i="7"/>
  <c r="AL60" i="7"/>
  <c r="AA60" i="7"/>
  <c r="AL19" i="7"/>
  <c r="AA19" i="7"/>
  <c r="AL40" i="7"/>
  <c r="AA40" i="7"/>
  <c r="AL72" i="7"/>
  <c r="AA72" i="7"/>
  <c r="AM121" i="7"/>
  <c r="AB121" i="7"/>
  <c r="AG121" i="7" s="1"/>
  <c r="AD281" i="7"/>
  <c r="X281" i="7"/>
  <c r="AF281" i="7" s="1"/>
  <c r="AL299" i="7"/>
  <c r="AA299" i="7"/>
  <c r="AM299" i="7" s="1"/>
  <c r="AM374" i="7"/>
  <c r="AB374" i="7"/>
  <c r="AG374" i="7" s="1"/>
  <c r="AD394" i="7"/>
  <c r="AB394" i="7"/>
  <c r="AG394" i="7" s="1"/>
  <c r="X394" i="7"/>
  <c r="AF394" i="7" s="1"/>
  <c r="AL53" i="7"/>
  <c r="AA53" i="7"/>
  <c r="AL59" i="7"/>
  <c r="AA59" i="7"/>
  <c r="AM177" i="7"/>
  <c r="AB177" i="7"/>
  <c r="AG177" i="7" s="1"/>
  <c r="AM239" i="7"/>
  <c r="AB239" i="7"/>
  <c r="AG239" i="7" s="1"/>
  <c r="AD324" i="7"/>
  <c r="X324" i="7"/>
  <c r="AF324" i="7" s="1"/>
  <c r="AL302" i="7"/>
  <c r="AA302" i="7"/>
  <c r="AM302" i="7" s="1"/>
  <c r="AL343" i="7"/>
  <c r="AA343" i="7"/>
  <c r="AM343" i="7" s="1"/>
  <c r="AD364" i="7"/>
  <c r="X364" i="7"/>
  <c r="AF364" i="7" s="1"/>
  <c r="AB364" i="7"/>
  <c r="AG364" i="7" s="1"/>
  <c r="AM386" i="7"/>
  <c r="AB386" i="7"/>
  <c r="AG386" i="7" s="1"/>
  <c r="AL362" i="7"/>
  <c r="AA362" i="7"/>
  <c r="AD398" i="7"/>
  <c r="X398" i="7"/>
  <c r="AF398" i="7" s="1"/>
  <c r="AB398" i="7"/>
  <c r="AG398" i="7" s="1"/>
  <c r="AD426" i="7"/>
  <c r="X426" i="7"/>
  <c r="AF426" i="7" s="1"/>
  <c r="AB426" i="7"/>
  <c r="AG426" i="7" s="1"/>
  <c r="AD434" i="7"/>
  <c r="X434" i="7"/>
  <c r="AF434" i="7" s="1"/>
  <c r="AD330" i="7"/>
  <c r="X330" i="7"/>
  <c r="AF330" i="7" s="1"/>
  <c r="AL406" i="7"/>
  <c r="AA406" i="7"/>
  <c r="AM406" i="7" s="1"/>
  <c r="AL74" i="7"/>
  <c r="AA74" i="7"/>
  <c r="AM74" i="7" s="1"/>
  <c r="AD58" i="7"/>
  <c r="X58" i="7"/>
  <c r="AF58" i="7" s="1"/>
  <c r="AD298" i="7"/>
  <c r="X298" i="7"/>
  <c r="AF298" i="7" s="1"/>
  <c r="AD325" i="7"/>
  <c r="X325" i="7"/>
  <c r="AF325" i="7" s="1"/>
  <c r="AB325" i="7"/>
  <c r="AG325" i="7" s="1"/>
  <c r="X89" i="7"/>
  <c r="AF89" i="7" s="1"/>
  <c r="AD89" i="7"/>
  <c r="X82" i="7"/>
  <c r="AF82" i="7" s="1"/>
  <c r="AD82" i="7"/>
  <c r="AB82" i="7"/>
  <c r="AG82" i="7" s="1"/>
  <c r="AL58" i="7"/>
  <c r="AA58" i="7"/>
  <c r="AM58" i="7" s="1"/>
  <c r="AL45" i="7"/>
  <c r="AA45" i="7"/>
  <c r="AL62" i="7"/>
  <c r="AA62" i="7"/>
  <c r="AM62" i="7" s="1"/>
  <c r="AL4" i="7"/>
  <c r="AA4" i="7"/>
  <c r="AL50" i="7"/>
  <c r="AA50" i="7"/>
  <c r="AM50" i="7" s="1"/>
  <c r="AD174" i="7"/>
  <c r="X174" i="7"/>
  <c r="AF174" i="7" s="1"/>
  <c r="AB174" i="7"/>
  <c r="AG174" i="7" s="1"/>
  <c r="AD190" i="7"/>
  <c r="X190" i="7"/>
  <c r="AF190" i="7" s="1"/>
  <c r="AB190" i="7"/>
  <c r="AG190" i="7" s="1"/>
  <c r="AL179" i="7"/>
  <c r="AA179" i="7"/>
  <c r="AD198" i="7"/>
  <c r="AB198" i="7"/>
  <c r="AG198" i="7" s="1"/>
  <c r="X198" i="7"/>
  <c r="AF198" i="7" s="1"/>
  <c r="AL260" i="7"/>
  <c r="AA260" i="7"/>
  <c r="AM260" i="7" s="1"/>
  <c r="AL263" i="7"/>
  <c r="AA263" i="7"/>
  <c r="AM231" i="7"/>
  <c r="AB231" i="7"/>
  <c r="AG231" i="7" s="1"/>
  <c r="X260" i="7"/>
  <c r="AF260" i="7" s="1"/>
  <c r="AD260" i="7"/>
  <c r="X265" i="7"/>
  <c r="AF265" i="7" s="1"/>
  <c r="AD265" i="7"/>
  <c r="AB265" i="7"/>
  <c r="AG265" i="7" s="1"/>
  <c r="AL297" i="7"/>
  <c r="AA297" i="7"/>
  <c r="AM297" i="7" s="1"/>
  <c r="AD296" i="7"/>
  <c r="AB296" i="7"/>
  <c r="AG296" i="7" s="1"/>
  <c r="X296" i="7"/>
  <c r="AF296" i="7" s="1"/>
  <c r="AD328" i="7"/>
  <c r="X328" i="7"/>
  <c r="AF328" i="7" s="1"/>
  <c r="AL304" i="7"/>
  <c r="AA304" i="7"/>
  <c r="AM304" i="7" s="1"/>
  <c r="AM317" i="7"/>
  <c r="AB317" i="7"/>
  <c r="AG317" i="7" s="1"/>
  <c r="AL351" i="7"/>
  <c r="AA351" i="7"/>
  <c r="AD368" i="7"/>
  <c r="X368" i="7"/>
  <c r="AF368" i="7" s="1"/>
  <c r="AB368" i="7"/>
  <c r="AG368" i="7" s="1"/>
  <c r="AL397" i="7"/>
  <c r="AA397" i="7"/>
  <c r="AM397" i="7" s="1"/>
  <c r="AB382" i="7"/>
  <c r="AG382" i="7" s="1"/>
  <c r="AL366" i="7"/>
  <c r="AA366" i="7"/>
  <c r="AL436" i="7"/>
  <c r="AA436" i="7"/>
  <c r="AM436" i="7" s="1"/>
  <c r="AM424" i="7"/>
  <c r="AB424" i="7"/>
  <c r="AG424" i="7" s="1"/>
  <c r="AL328" i="7"/>
  <c r="AA328" i="7"/>
  <c r="AM328" i="7" s="1"/>
  <c r="AL12" i="7"/>
  <c r="AA12" i="7"/>
  <c r="AL63" i="7"/>
  <c r="AA63" i="7"/>
  <c r="AL44" i="7"/>
  <c r="AA44" i="7"/>
  <c r="AB87" i="7"/>
  <c r="AG87" i="7" s="1"/>
  <c r="AD46" i="7"/>
  <c r="X46" i="7"/>
  <c r="AF46" i="7" s="1"/>
  <c r="AD62" i="7"/>
  <c r="X62" i="7"/>
  <c r="AF62" i="7" s="1"/>
  <c r="AD212" i="7"/>
  <c r="X212" i="7"/>
  <c r="AF212" i="7" s="1"/>
  <c r="AL293" i="7"/>
  <c r="AA293" i="7"/>
  <c r="AM293" i="7" s="1"/>
  <c r="AD285" i="7"/>
  <c r="X285" i="7"/>
  <c r="AF285" i="7" s="1"/>
  <c r="AB285" i="7"/>
  <c r="AG285" i="7" s="1"/>
  <c r="AD300" i="7"/>
  <c r="X300" i="7"/>
  <c r="AF300" i="7" s="1"/>
  <c r="AB300" i="7"/>
  <c r="AG300" i="7" s="1"/>
  <c r="AL354" i="7"/>
  <c r="AA354" i="7"/>
  <c r="AM354" i="7" s="1"/>
  <c r="AD396" i="7"/>
  <c r="X396" i="7"/>
  <c r="AF396" i="7" s="1"/>
  <c r="AB396" i="7"/>
  <c r="AG396" i="7" s="1"/>
  <c r="AB363" i="7"/>
  <c r="AG363" i="7" s="1"/>
  <c r="AL33" i="7"/>
  <c r="AA33" i="7"/>
  <c r="AL35" i="7"/>
  <c r="AA35" i="7"/>
  <c r="AL69" i="7"/>
  <c r="AA69" i="7"/>
  <c r="AL86" i="7"/>
  <c r="AA86" i="7"/>
  <c r="AL18" i="7"/>
  <c r="AA18" i="7"/>
  <c r="AD176" i="7"/>
  <c r="X176" i="7"/>
  <c r="AF176" i="7" s="1"/>
  <c r="AB176" i="7"/>
  <c r="AG176" i="7" s="1"/>
  <c r="AD192" i="7"/>
  <c r="X192" i="7"/>
  <c r="AF192" i="7" s="1"/>
  <c r="AB192" i="7"/>
  <c r="AG192" i="7" s="1"/>
  <c r="AL205" i="7"/>
  <c r="AA205" i="7"/>
  <c r="AL196" i="7"/>
  <c r="AA196" i="7"/>
  <c r="AB241" i="7"/>
  <c r="AG241" i="7" s="1"/>
  <c r="AB278" i="7"/>
  <c r="AG278" i="7" s="1"/>
  <c r="AD278" i="7"/>
  <c r="X278" i="7"/>
  <c r="AF278" i="7" s="1"/>
  <c r="AD288" i="7"/>
  <c r="X288" i="7"/>
  <c r="AF288" i="7" s="1"/>
  <c r="AB288" i="7"/>
  <c r="AG288" i="7" s="1"/>
  <c r="AD326" i="7"/>
  <c r="X326" i="7"/>
  <c r="AF326" i="7" s="1"/>
  <c r="AL330" i="7"/>
  <c r="AA330" i="7"/>
  <c r="AM330" i="7" s="1"/>
  <c r="AB312" i="7"/>
  <c r="AG312" i="7" s="1"/>
  <c r="AL333" i="7"/>
  <c r="AA333" i="7"/>
  <c r="AM333" i="7" s="1"/>
  <c r="AL355" i="7"/>
  <c r="AA355" i="7"/>
  <c r="AL399" i="7"/>
  <c r="AA399" i="7"/>
  <c r="AM399" i="7" s="1"/>
  <c r="AM372" i="7"/>
  <c r="AB372" i="7"/>
  <c r="AG372" i="7" s="1"/>
  <c r="AD413" i="7"/>
  <c r="X413" i="7"/>
  <c r="AF413" i="7" s="1"/>
  <c r="AD397" i="7"/>
  <c r="X397" i="7"/>
  <c r="AF397" i="7" s="1"/>
  <c r="AD401" i="7"/>
  <c r="X401" i="7"/>
  <c r="AF401" i="7" s="1"/>
  <c r="AB401" i="7"/>
  <c r="AG401" i="7" s="1"/>
  <c r="AD417" i="7"/>
  <c r="X417" i="7"/>
  <c r="AF417" i="7" s="1"/>
  <c r="AM416" i="7"/>
  <c r="AB416" i="7"/>
  <c r="AG416" i="7" s="1"/>
  <c r="AD289" i="7"/>
  <c r="AB289" i="7"/>
  <c r="AG289" i="7" s="1"/>
  <c r="X289" i="7"/>
  <c r="AF289" i="7" s="1"/>
  <c r="AL34" i="7"/>
  <c r="AA34" i="7"/>
  <c r="AL28" i="7"/>
  <c r="AA28" i="7"/>
  <c r="AL43" i="7"/>
  <c r="AA43" i="7"/>
  <c r="AL76" i="7"/>
  <c r="AA76" i="7"/>
  <c r="AM173" i="7"/>
  <c r="AB173" i="7"/>
  <c r="AG173" i="7" s="1"/>
  <c r="X88" i="7"/>
  <c r="AF88" i="7" s="1"/>
  <c r="AD88" i="7"/>
  <c r="AB275" i="7"/>
  <c r="AG275" i="7" s="1"/>
  <c r="AD334" i="7"/>
  <c r="X334" i="7"/>
  <c r="AF334" i="7" s="1"/>
  <c r="X77" i="7"/>
  <c r="AF77" i="7" s="1"/>
  <c r="AD77" i="7"/>
  <c r="AB77" i="7"/>
  <c r="AG77" i="7" s="1"/>
  <c r="AD170" i="7"/>
  <c r="X170" i="7"/>
  <c r="AF170" i="7" s="1"/>
  <c r="AB170" i="7"/>
  <c r="AG170" i="7" s="1"/>
  <c r="AL208" i="7"/>
  <c r="AA208" i="7"/>
  <c r="AD299" i="7"/>
  <c r="AB299" i="7"/>
  <c r="AG299" i="7" s="1"/>
  <c r="X299" i="7"/>
  <c r="AF299" i="7" s="1"/>
  <c r="AL83" i="7"/>
  <c r="AA83" i="7"/>
  <c r="AL52" i="7"/>
  <c r="AA52" i="7"/>
  <c r="AL78" i="7"/>
  <c r="AA78" i="7"/>
  <c r="AM78" i="7" s="1"/>
  <c r="AL22" i="7"/>
  <c r="AA22" i="7"/>
  <c r="AL51" i="7"/>
  <c r="AA51" i="7"/>
  <c r="AM167" i="7"/>
  <c r="AB167" i="7"/>
  <c r="AG167" i="7" s="1"/>
  <c r="AL200" i="7"/>
  <c r="AA200" i="7"/>
  <c r="AD283" i="7"/>
  <c r="X283" i="7"/>
  <c r="AF283" i="7" s="1"/>
  <c r="AD268" i="7"/>
  <c r="X268" i="7"/>
  <c r="AF268" i="7" s="1"/>
  <c r="AM243" i="7"/>
  <c r="AB243" i="7"/>
  <c r="AG243" i="7" s="1"/>
  <c r="AL262" i="7"/>
  <c r="AA262" i="7"/>
  <c r="AM262" i="7" s="1"/>
  <c r="AD294" i="7"/>
  <c r="AB294" i="7"/>
  <c r="AG294" i="7" s="1"/>
  <c r="X294" i="7"/>
  <c r="AF294" i="7" s="1"/>
  <c r="AA270" i="7"/>
  <c r="AM270" i="7" s="1"/>
  <c r="AL270" i="7"/>
  <c r="AD280" i="7"/>
  <c r="AB280" i="7"/>
  <c r="AG280" i="7" s="1"/>
  <c r="X280" i="7"/>
  <c r="AF280" i="7" s="1"/>
  <c r="AD336" i="7"/>
  <c r="X336" i="7"/>
  <c r="AF336" i="7" s="1"/>
  <c r="AL306" i="7"/>
  <c r="AA306" i="7"/>
  <c r="AM306" i="7" s="1"/>
  <c r="AM313" i="7"/>
  <c r="AB313" i="7"/>
  <c r="AG313" i="7" s="1"/>
  <c r="AD333" i="7"/>
  <c r="AB333" i="7"/>
  <c r="AG333" i="7" s="1"/>
  <c r="X333" i="7"/>
  <c r="AF333" i="7" s="1"/>
  <c r="AD348" i="7"/>
  <c r="AB348" i="7"/>
  <c r="AG348" i="7" s="1"/>
  <c r="X348" i="7"/>
  <c r="AF348" i="7" s="1"/>
  <c r="AD350" i="7"/>
  <c r="X350" i="7"/>
  <c r="AF350" i="7" s="1"/>
  <c r="AD356" i="7"/>
  <c r="AB356" i="7"/>
  <c r="AG356" i="7" s="1"/>
  <c r="X356" i="7"/>
  <c r="AF356" i="7" s="1"/>
  <c r="AD391" i="7"/>
  <c r="X391" i="7"/>
  <c r="AF391" i="7" s="1"/>
  <c r="AB391" i="7"/>
  <c r="AG391" i="7" s="1"/>
  <c r="AD385" i="7"/>
  <c r="X385" i="7"/>
  <c r="AF385" i="7" s="1"/>
  <c r="AB385" i="7"/>
  <c r="AG385" i="7" s="1"/>
  <c r="AL404" i="7"/>
  <c r="AA404" i="7"/>
  <c r="AM404" i="7" s="1"/>
  <c r="AL370" i="7"/>
  <c r="AA370" i="7"/>
  <c r="AM380" i="7"/>
  <c r="AB380" i="7"/>
  <c r="AG380" i="7" s="1"/>
  <c r="AD400" i="7"/>
  <c r="AB400" i="7"/>
  <c r="AG400" i="7" s="1"/>
  <c r="X400" i="7"/>
  <c r="AF400" i="7" s="1"/>
  <c r="AD404" i="7"/>
  <c r="X404" i="7"/>
  <c r="AF404" i="7" s="1"/>
  <c r="AL431" i="7"/>
  <c r="AA431" i="7"/>
  <c r="AM431" i="7" s="1"/>
  <c r="AD428" i="7"/>
  <c r="X428" i="7"/>
  <c r="AF428" i="7" s="1"/>
  <c r="AB428" i="7"/>
  <c r="AG428" i="7" s="1"/>
  <c r="AD432" i="7"/>
  <c r="X432" i="7"/>
  <c r="AF432" i="7" s="1"/>
  <c r="AB432" i="7"/>
  <c r="AG432" i="7" s="1"/>
  <c r="AD436" i="7"/>
  <c r="X436" i="7"/>
  <c r="AF436" i="7" s="1"/>
  <c r="AB436" i="7"/>
  <c r="AG436" i="7" s="1"/>
  <c r="AD440" i="7"/>
  <c r="AB440" i="7"/>
  <c r="AG440" i="7" s="1"/>
  <c r="X440" i="7"/>
  <c r="AF440" i="7" s="1"/>
  <c r="AL336" i="7"/>
  <c r="AA336" i="7"/>
  <c r="AM336" i="7" s="1"/>
  <c r="AD419" i="7"/>
  <c r="AB419" i="7"/>
  <c r="AG419" i="7" s="1"/>
  <c r="X419" i="7"/>
  <c r="AF419" i="7" s="1"/>
  <c r="AD389" i="7"/>
  <c r="X389" i="7"/>
  <c r="AF389" i="7" s="1"/>
  <c r="AB389" i="7"/>
  <c r="AG389" i="7" s="1"/>
  <c r="AM361" i="7"/>
  <c r="AB361" i="7"/>
  <c r="AG361" i="7" s="1"/>
  <c r="AD406" i="7"/>
  <c r="AB406" i="7"/>
  <c r="AG406" i="7" s="1"/>
  <c r="X406" i="7"/>
  <c r="AF406" i="7" s="1"/>
  <c r="AD2" i="7"/>
  <c r="X2" i="7"/>
  <c r="AF2" i="7" s="1"/>
  <c r="AL46" i="7"/>
  <c r="AA46" i="7"/>
  <c r="AM46" i="7" s="1"/>
  <c r="AL66" i="7"/>
  <c r="AA66" i="7"/>
  <c r="AM66" i="7" s="1"/>
  <c r="X78" i="7"/>
  <c r="AF78" i="7" s="1"/>
  <c r="AD78" i="7"/>
  <c r="AB78" i="7"/>
  <c r="AG78" i="7" s="1"/>
  <c r="AM181" i="7"/>
  <c r="AB181" i="7"/>
  <c r="AG181" i="7" s="1"/>
  <c r="AB50" i="7"/>
  <c r="AG50" i="7" s="1"/>
  <c r="AD50" i="7"/>
  <c r="X50" i="7"/>
  <c r="AF50" i="7" s="1"/>
  <c r="AB66" i="7"/>
  <c r="AG66" i="7" s="1"/>
  <c r="AD66" i="7"/>
  <c r="X66" i="7"/>
  <c r="AF66" i="7" s="1"/>
  <c r="X84" i="7"/>
  <c r="AF84" i="7" s="1"/>
  <c r="AD84" i="7"/>
  <c r="AD284" i="7"/>
  <c r="X284" i="7"/>
  <c r="AF284" i="7" s="1"/>
  <c r="AB284" i="7"/>
  <c r="AG284" i="7" s="1"/>
  <c r="AL282" i="7"/>
  <c r="AA282" i="7"/>
  <c r="AM282" i="7" s="1"/>
  <c r="AL324" i="7"/>
  <c r="AA324" i="7"/>
  <c r="AM324" i="7" s="1"/>
  <c r="AD307" i="7"/>
  <c r="X307" i="7"/>
  <c r="AF307" i="7" s="1"/>
  <c r="AB307" i="7"/>
  <c r="AG307" i="7" s="1"/>
  <c r="AD335" i="7"/>
  <c r="AB335" i="7"/>
  <c r="AG335" i="7" s="1"/>
  <c r="X335" i="7"/>
  <c r="AF335" i="7" s="1"/>
  <c r="AL48" i="7"/>
  <c r="AA48" i="7"/>
  <c r="AL10" i="7"/>
  <c r="AA10" i="7"/>
  <c r="AL38" i="7"/>
  <c r="AA38" i="7"/>
  <c r="AL73" i="7"/>
  <c r="AA73" i="7"/>
  <c r="AM169" i="7"/>
  <c r="AB169" i="7"/>
  <c r="AG169" i="7" s="1"/>
  <c r="AL41" i="7"/>
  <c r="AA41" i="7"/>
  <c r="AB47" i="7"/>
  <c r="AG47" i="7" s="1"/>
  <c r="AD180" i="7"/>
  <c r="X180" i="7"/>
  <c r="AF180" i="7" s="1"/>
  <c r="AB180" i="7"/>
  <c r="AG180" i="7" s="1"/>
  <c r="AL197" i="7"/>
  <c r="AA197" i="7"/>
  <c r="AD123" i="7"/>
  <c r="X123" i="7"/>
  <c r="AF123" i="7" s="1"/>
  <c r="AB123" i="7"/>
  <c r="AG123" i="7" s="1"/>
  <c r="AD125" i="7"/>
  <c r="X125" i="7"/>
  <c r="AF125" i="7" s="1"/>
  <c r="AB125" i="7"/>
  <c r="AG125" i="7" s="1"/>
  <c r="AD127" i="7"/>
  <c r="X127" i="7"/>
  <c r="AF127" i="7" s="1"/>
  <c r="AB127" i="7"/>
  <c r="AG127" i="7" s="1"/>
  <c r="AD129" i="7"/>
  <c r="X129" i="7"/>
  <c r="AF129" i="7" s="1"/>
  <c r="AB129" i="7"/>
  <c r="AG129" i="7" s="1"/>
  <c r="AD131" i="7"/>
  <c r="X131" i="7"/>
  <c r="AF131" i="7" s="1"/>
  <c r="AB131" i="7"/>
  <c r="AG131" i="7" s="1"/>
  <c r="AD133" i="7"/>
  <c r="X133" i="7"/>
  <c r="AF133" i="7" s="1"/>
  <c r="AB133" i="7"/>
  <c r="AG133" i="7" s="1"/>
  <c r="AD135" i="7"/>
  <c r="X135" i="7"/>
  <c r="AF135" i="7" s="1"/>
  <c r="AB135" i="7"/>
  <c r="AG135" i="7" s="1"/>
  <c r="AD137" i="7"/>
  <c r="X137" i="7"/>
  <c r="AF137" i="7" s="1"/>
  <c r="AB137" i="7"/>
  <c r="AG137" i="7" s="1"/>
  <c r="AD139" i="7"/>
  <c r="X139" i="7"/>
  <c r="AF139" i="7" s="1"/>
  <c r="AB139" i="7"/>
  <c r="AG139" i="7" s="1"/>
  <c r="AD141" i="7"/>
  <c r="X141" i="7"/>
  <c r="AF141" i="7" s="1"/>
  <c r="AB141" i="7"/>
  <c r="AG141" i="7" s="1"/>
  <c r="AD143" i="7"/>
  <c r="X143" i="7"/>
  <c r="AF143" i="7" s="1"/>
  <c r="AB143" i="7"/>
  <c r="AG143" i="7" s="1"/>
  <c r="AD145" i="7"/>
  <c r="X145" i="7"/>
  <c r="AF145" i="7" s="1"/>
  <c r="AB145" i="7"/>
  <c r="AG145" i="7" s="1"/>
  <c r="AD147" i="7"/>
  <c r="X147" i="7"/>
  <c r="AF147" i="7" s="1"/>
  <c r="AB147" i="7"/>
  <c r="AG147" i="7" s="1"/>
  <c r="AD149" i="7"/>
  <c r="X149" i="7"/>
  <c r="AF149" i="7" s="1"/>
  <c r="AB149" i="7"/>
  <c r="AG149" i="7" s="1"/>
  <c r="AD151" i="7"/>
  <c r="X151" i="7"/>
  <c r="AF151" i="7" s="1"/>
  <c r="AB151" i="7"/>
  <c r="AG151" i="7" s="1"/>
  <c r="AD153" i="7"/>
  <c r="X153" i="7"/>
  <c r="AF153" i="7" s="1"/>
  <c r="AB153" i="7"/>
  <c r="AG153" i="7" s="1"/>
  <c r="AD155" i="7"/>
  <c r="X155" i="7"/>
  <c r="AF155" i="7" s="1"/>
  <c r="AB155" i="7"/>
  <c r="AG155" i="7" s="1"/>
  <c r="AD157" i="7"/>
  <c r="X157" i="7"/>
  <c r="AF157" i="7" s="1"/>
  <c r="AB157" i="7"/>
  <c r="AG157" i="7" s="1"/>
  <c r="AD159" i="7"/>
  <c r="X159" i="7"/>
  <c r="AF159" i="7" s="1"/>
  <c r="AB159" i="7"/>
  <c r="AG159" i="7" s="1"/>
  <c r="AD161" i="7"/>
  <c r="X161" i="7"/>
  <c r="AF161" i="7" s="1"/>
  <c r="AB161" i="7"/>
  <c r="AG161" i="7" s="1"/>
  <c r="AD163" i="7"/>
  <c r="X163" i="7"/>
  <c r="AF163" i="7" s="1"/>
  <c r="AB163" i="7"/>
  <c r="AG163" i="7" s="1"/>
  <c r="AD165" i="7"/>
  <c r="X165" i="7"/>
  <c r="AF165" i="7" s="1"/>
  <c r="AB165" i="7"/>
  <c r="AG165" i="7" s="1"/>
  <c r="AD295" i="7"/>
  <c r="X295" i="7"/>
  <c r="AF295" i="7" s="1"/>
  <c r="AL266" i="7"/>
  <c r="AA266" i="7"/>
  <c r="AM266" i="7" s="1"/>
  <c r="X261" i="7"/>
  <c r="AF261" i="7" s="1"/>
  <c r="AD261" i="7"/>
  <c r="AB261" i="7"/>
  <c r="AG261" i="7" s="1"/>
  <c r="AA268" i="7"/>
  <c r="AM268" i="7" s="1"/>
  <c r="AL268" i="7"/>
  <c r="AL295" i="7"/>
  <c r="AA295" i="7"/>
  <c r="AM295" i="7" s="1"/>
  <c r="AD332" i="7"/>
  <c r="X332" i="7"/>
  <c r="AF332" i="7" s="1"/>
  <c r="AD301" i="7"/>
  <c r="X301" i="7"/>
  <c r="AF301" i="7" s="1"/>
  <c r="AB301" i="7"/>
  <c r="AG301" i="7" s="1"/>
  <c r="AL340" i="7"/>
  <c r="AA340" i="7"/>
  <c r="AM340" i="7" s="1"/>
  <c r="AD341" i="7"/>
  <c r="AB341" i="7"/>
  <c r="AG341" i="7" s="1"/>
  <c r="X341" i="7"/>
  <c r="AF341" i="7" s="1"/>
  <c r="AD343" i="7"/>
  <c r="AB343" i="7"/>
  <c r="AG343" i="7" s="1"/>
  <c r="X343" i="7"/>
  <c r="AF343" i="7" s="1"/>
  <c r="AD345" i="7"/>
  <c r="AB345" i="7"/>
  <c r="AG345" i="7" s="1"/>
  <c r="X345" i="7"/>
  <c r="AF345" i="7" s="1"/>
  <c r="AD339" i="7"/>
  <c r="X339" i="7"/>
  <c r="AF339" i="7" s="1"/>
  <c r="AB339" i="7"/>
  <c r="AG339" i="7" s="1"/>
  <c r="AD357" i="7"/>
  <c r="X357" i="7"/>
  <c r="AF357" i="7" s="1"/>
  <c r="AM388" i="7"/>
  <c r="AB388" i="7"/>
  <c r="AG388" i="7" s="1"/>
  <c r="AB405" i="7"/>
  <c r="AG405" i="7" s="1"/>
  <c r="AB421" i="7"/>
  <c r="AG421" i="7" s="1"/>
  <c r="AD427" i="7"/>
  <c r="AB427" i="7"/>
  <c r="AG427" i="7" s="1"/>
  <c r="X427" i="7"/>
  <c r="AF427" i="7" s="1"/>
  <c r="AD431" i="7"/>
  <c r="AB431" i="7"/>
  <c r="AG431" i="7" s="1"/>
  <c r="X431" i="7"/>
  <c r="AF431" i="7" s="1"/>
  <c r="AD435" i="7"/>
  <c r="AB435" i="7"/>
  <c r="AG435" i="7" s="1"/>
  <c r="X435" i="7"/>
  <c r="AF435" i="7" s="1"/>
  <c r="AD439" i="7"/>
  <c r="AB439" i="7"/>
  <c r="AG439" i="7" s="1"/>
  <c r="X439" i="7"/>
  <c r="AF439" i="7" s="1"/>
  <c r="AL292" i="7"/>
  <c r="AA292" i="7"/>
  <c r="AM292" i="7" s="1"/>
  <c r="AL357" i="7"/>
  <c r="AA357" i="7"/>
  <c r="AM357" i="7" s="1"/>
  <c r="AD411" i="7"/>
  <c r="X411" i="7"/>
  <c r="AF411" i="7" s="1"/>
  <c r="AD3" i="7"/>
  <c r="X3" i="7"/>
  <c r="AF3" i="7" s="1"/>
  <c r="AB3" i="7"/>
  <c r="AG3" i="7" s="1"/>
  <c r="AL49" i="7"/>
  <c r="AA49" i="7"/>
  <c r="AL31" i="7"/>
  <c r="AA31" i="7"/>
  <c r="AL61" i="7"/>
  <c r="AA61" i="7"/>
  <c r="AM189" i="7"/>
  <c r="AB189" i="7"/>
  <c r="AG189" i="7" s="1"/>
  <c r="AL212" i="7"/>
  <c r="AA212" i="7"/>
  <c r="AM212" i="7" s="1"/>
  <c r="AB271" i="7"/>
  <c r="AG271" i="7" s="1"/>
  <c r="X266" i="7"/>
  <c r="AF266" i="7" s="1"/>
  <c r="AD266" i="7"/>
  <c r="AB266" i="7"/>
  <c r="AG266" i="7" s="1"/>
  <c r="AM259" i="7"/>
  <c r="AB259" i="7"/>
  <c r="AG259" i="7" s="1"/>
  <c r="AD297" i="7"/>
  <c r="AB297" i="7"/>
  <c r="AG297" i="7" s="1"/>
  <c r="X297" i="7"/>
  <c r="AF297" i="7" s="1"/>
  <c r="AM390" i="7"/>
  <c r="AB390" i="7"/>
  <c r="AG390" i="7" s="1"/>
  <c r="AM365" i="7"/>
  <c r="AB365" i="7"/>
  <c r="AG365" i="7" s="1"/>
  <c r="AB407" i="7"/>
  <c r="AG407" i="7" s="1"/>
  <c r="AL75" i="7"/>
  <c r="AA75" i="7"/>
  <c r="AL39" i="7"/>
  <c r="AA39" i="7"/>
  <c r="AL191" i="7"/>
  <c r="AA191" i="7"/>
  <c r="AA2" i="7"/>
  <c r="AM2" i="7" s="1"/>
  <c r="AL2" i="7"/>
  <c r="AL67" i="7"/>
  <c r="AA67" i="7"/>
  <c r="AL23" i="7"/>
  <c r="AA23" i="7"/>
  <c r="X85" i="7"/>
  <c r="AF85" i="7" s="1"/>
  <c r="AD85" i="7"/>
  <c r="AB85" i="7"/>
  <c r="AG85" i="7" s="1"/>
  <c r="AD5" i="7"/>
  <c r="X5" i="7"/>
  <c r="AF5" i="7" s="1"/>
  <c r="AL84" i="7"/>
  <c r="AA84" i="7"/>
  <c r="AM84" i="7" s="1"/>
  <c r="AD178" i="7"/>
  <c r="X178" i="7"/>
  <c r="AF178" i="7" s="1"/>
  <c r="AB178" i="7"/>
  <c r="AG178" i="7" s="1"/>
  <c r="AM120" i="7"/>
  <c r="AB120" i="7"/>
  <c r="AG120" i="7" s="1"/>
  <c r="AL183" i="7"/>
  <c r="AA183" i="7"/>
  <c r="AL17" i="7"/>
  <c r="AA17" i="7"/>
  <c r="AL89" i="7"/>
  <c r="AA89" i="7"/>
  <c r="AM89" i="7" s="1"/>
  <c r="AL5" i="7"/>
  <c r="AA5" i="7"/>
  <c r="AM5" i="7" s="1"/>
  <c r="AL56" i="7"/>
  <c r="AA56" i="7"/>
  <c r="AL71" i="7"/>
  <c r="AA71" i="7"/>
  <c r="AL26" i="7"/>
  <c r="AA26" i="7"/>
  <c r="AM122" i="7"/>
  <c r="AB122" i="7"/>
  <c r="AG122" i="7" s="1"/>
  <c r="AD182" i="7"/>
  <c r="X182" i="7"/>
  <c r="AF182" i="7" s="1"/>
  <c r="AB182" i="7"/>
  <c r="AG182" i="7" s="1"/>
  <c r="AL171" i="7"/>
  <c r="AA171" i="7"/>
  <c r="AL187" i="7"/>
  <c r="AA187" i="7"/>
  <c r="AL202" i="7"/>
  <c r="AA202" i="7"/>
  <c r="AD291" i="7"/>
  <c r="X291" i="7"/>
  <c r="AF291" i="7" s="1"/>
  <c r="AD272" i="7"/>
  <c r="X272" i="7"/>
  <c r="AF272" i="7" s="1"/>
  <c r="AM235" i="7"/>
  <c r="AB235" i="7"/>
  <c r="AG235" i="7" s="1"/>
  <c r="AL281" i="7"/>
  <c r="AA281" i="7"/>
  <c r="AM281" i="7" s="1"/>
  <c r="AA274" i="7"/>
  <c r="AM274" i="7" s="1"/>
  <c r="AL274" i="7"/>
  <c r="AL287" i="7"/>
  <c r="AA287" i="7"/>
  <c r="AL334" i="7"/>
  <c r="AA334" i="7"/>
  <c r="AM334" i="7" s="1"/>
  <c r="AM309" i="7"/>
  <c r="AB309" i="7"/>
  <c r="AG309" i="7" s="1"/>
  <c r="AM315" i="7"/>
  <c r="AB315" i="7"/>
  <c r="AG315" i="7" s="1"/>
  <c r="AL329" i="7"/>
  <c r="AA329" i="7"/>
  <c r="AM329" i="7" s="1"/>
  <c r="AD358" i="7"/>
  <c r="X358" i="7"/>
  <c r="AF358" i="7" s="1"/>
  <c r="AB358" i="7"/>
  <c r="AG358" i="7" s="1"/>
  <c r="AD354" i="7"/>
  <c r="AB354" i="7"/>
  <c r="AG354" i="7" s="1"/>
  <c r="X354" i="7"/>
  <c r="AF354" i="7" s="1"/>
  <c r="AD360" i="7"/>
  <c r="X360" i="7"/>
  <c r="AF360" i="7" s="1"/>
  <c r="AB360" i="7"/>
  <c r="AG360" i="7" s="1"/>
  <c r="AL381" i="7"/>
  <c r="AA381" i="7"/>
  <c r="AM381" i="7" s="1"/>
  <c r="AL375" i="7"/>
  <c r="AA375" i="7"/>
  <c r="AM375" i="7" s="1"/>
  <c r="AL417" i="7"/>
  <c r="AA417" i="7"/>
  <c r="AM417" i="7" s="1"/>
  <c r="AL413" i="7"/>
  <c r="AA413" i="7"/>
  <c r="AM413" i="7" s="1"/>
  <c r="AL433" i="7"/>
  <c r="AA433" i="7"/>
  <c r="AM433" i="7" s="1"/>
  <c r="AD423" i="7"/>
  <c r="AB423" i="7"/>
  <c r="AG423" i="7" s="1"/>
  <c r="X423" i="7"/>
  <c r="AF423" i="7" s="1"/>
  <c r="AL434" i="7"/>
  <c r="AA434" i="7"/>
  <c r="AM434" i="7" s="1"/>
  <c r="AB305" i="7"/>
  <c r="AG305" i="7" s="1"/>
  <c r="AD305" i="7"/>
  <c r="X305" i="7"/>
  <c r="AF305" i="7" s="1"/>
  <c r="AL331" i="7"/>
  <c r="AA331" i="7"/>
  <c r="AL411" i="7"/>
  <c r="AA411" i="7"/>
  <c r="AM411" i="7" s="1"/>
  <c r="AL14" i="7"/>
  <c r="AA14" i="7"/>
  <c r="AL54" i="7"/>
  <c r="AA54" i="7"/>
  <c r="AM54" i="7" s="1"/>
  <c r="AL70" i="7"/>
  <c r="AA70" i="7"/>
  <c r="AM70" i="7" s="1"/>
  <c r="AL32" i="7"/>
  <c r="AA32" i="7"/>
  <c r="AD54" i="7"/>
  <c r="X54" i="7"/>
  <c r="AF54" i="7" s="1"/>
  <c r="AD70" i="7"/>
  <c r="X70" i="7"/>
  <c r="AF70" i="7" s="1"/>
  <c r="AB210" i="7"/>
  <c r="AG210" i="7" s="1"/>
  <c r="AD204" i="7"/>
  <c r="X204" i="7"/>
  <c r="AF204" i="7" s="1"/>
  <c r="X262" i="7"/>
  <c r="AF262" i="7" s="1"/>
  <c r="AD262" i="7"/>
  <c r="AB262" i="7"/>
  <c r="AG262" i="7" s="1"/>
  <c r="AD282" i="7"/>
  <c r="AB282" i="7"/>
  <c r="AG282" i="7" s="1"/>
  <c r="X282" i="7"/>
  <c r="AF282" i="7" s="1"/>
  <c r="AD293" i="7"/>
  <c r="X293" i="7"/>
  <c r="AF293" i="7" s="1"/>
  <c r="AB293" i="7"/>
  <c r="AG293" i="7" s="1"/>
  <c r="AL291" i="7"/>
  <c r="AA291" i="7"/>
  <c r="AM291" i="7" s="1"/>
  <c r="AL298" i="7"/>
  <c r="AA298" i="7"/>
  <c r="AM298" i="7" s="1"/>
  <c r="AL326" i="7"/>
  <c r="AA326" i="7"/>
  <c r="AM326" i="7" s="1"/>
  <c r="AL350" i="7"/>
  <c r="AA350" i="7"/>
  <c r="AM350" i="7" s="1"/>
  <c r="AD381" i="7"/>
  <c r="X381" i="7"/>
  <c r="AF381" i="7" s="1"/>
  <c r="AB304" i="7"/>
  <c r="AG304" i="7" s="1"/>
  <c r="AD304" i="7"/>
  <c r="X304" i="7"/>
  <c r="AF304" i="7" s="1"/>
  <c r="AD373" i="7"/>
  <c r="X373" i="7"/>
  <c r="AF373" i="7" s="1"/>
  <c r="AB373" i="7"/>
  <c r="AG373" i="7" s="1"/>
  <c r="X80" i="7"/>
  <c r="AF80" i="7" s="1"/>
  <c r="AD80" i="7"/>
  <c r="AB80" i="7"/>
  <c r="AG80" i="7" s="1"/>
  <c r="AL64" i="7"/>
  <c r="AA64" i="7"/>
  <c r="AL13" i="7"/>
  <c r="AA13" i="7"/>
  <c r="AL42" i="7"/>
  <c r="AA42" i="7"/>
  <c r="AM185" i="7"/>
  <c r="AB185" i="7"/>
  <c r="AG185" i="7" s="1"/>
  <c r="X81" i="7"/>
  <c r="AF81" i="7" s="1"/>
  <c r="AD81" i="7"/>
  <c r="AB81" i="7"/>
  <c r="AG81" i="7" s="1"/>
  <c r="AB11" i="7"/>
  <c r="AG11" i="7" s="1"/>
  <c r="AB27" i="7"/>
  <c r="AG27" i="7" s="1"/>
  <c r="AL88" i="7"/>
  <c r="AA88" i="7"/>
  <c r="AM88" i="7" s="1"/>
  <c r="AD168" i="7"/>
  <c r="X168" i="7"/>
  <c r="AF168" i="7" s="1"/>
  <c r="AB168" i="7"/>
  <c r="AG168" i="7" s="1"/>
  <c r="AD184" i="7"/>
  <c r="X184" i="7"/>
  <c r="AF184" i="7" s="1"/>
  <c r="AB184" i="7"/>
  <c r="AG184" i="7" s="1"/>
  <c r="AB194" i="7"/>
  <c r="AG194" i="7" s="1"/>
  <c r="AL201" i="7"/>
  <c r="AA201" i="7"/>
  <c r="AL204" i="7"/>
  <c r="AA204" i="7"/>
  <c r="AM204" i="7" s="1"/>
  <c r="AB211" i="7"/>
  <c r="AG211" i="7" s="1"/>
  <c r="AB270" i="7"/>
  <c r="AG270" i="7" s="1"/>
  <c r="AD270" i="7"/>
  <c r="X270" i="7"/>
  <c r="AF270" i="7" s="1"/>
  <c r="AD286" i="7"/>
  <c r="X286" i="7"/>
  <c r="AF286" i="7" s="1"/>
  <c r="AB286" i="7"/>
  <c r="AG286" i="7" s="1"/>
  <c r="AA272" i="7"/>
  <c r="AM272" i="7" s="1"/>
  <c r="AL272" i="7"/>
  <c r="AB308" i="7"/>
  <c r="AG308" i="7" s="1"/>
  <c r="AB316" i="7"/>
  <c r="AG316" i="7" s="1"/>
  <c r="AD329" i="7"/>
  <c r="AB329" i="7"/>
  <c r="AG329" i="7" s="1"/>
  <c r="X329" i="7"/>
  <c r="AF329" i="7" s="1"/>
  <c r="AD352" i="7"/>
  <c r="X352" i="7"/>
  <c r="AF352" i="7" s="1"/>
  <c r="AB352" i="7"/>
  <c r="AG352" i="7" s="1"/>
  <c r="AD375" i="7"/>
  <c r="X375" i="7"/>
  <c r="AF375" i="7" s="1"/>
  <c r="AD399" i="7"/>
  <c r="AB399" i="7"/>
  <c r="AG399" i="7" s="1"/>
  <c r="X399" i="7"/>
  <c r="AF399" i="7" s="1"/>
  <c r="AD403" i="7"/>
  <c r="AB403" i="7"/>
  <c r="AG403" i="7" s="1"/>
  <c r="X403" i="7"/>
  <c r="AF403" i="7" s="1"/>
  <c r="AD410" i="7"/>
  <c r="AB410" i="7"/>
  <c r="AG410" i="7" s="1"/>
  <c r="X410" i="7"/>
  <c r="AF410" i="7" s="1"/>
  <c r="AD415" i="7"/>
  <c r="AB415" i="7"/>
  <c r="AG415" i="7" s="1"/>
  <c r="X415" i="7"/>
  <c r="AF415" i="7" s="1"/>
  <c r="AL332" i="7"/>
  <c r="AA332" i="7"/>
  <c r="AM332" i="7" s="1"/>
  <c r="AB367" i="7"/>
  <c r="AG367" i="7" s="1"/>
  <c r="AL16" i="7"/>
  <c r="AA16" i="7"/>
  <c r="AL55" i="7"/>
  <c r="AA55" i="7"/>
  <c r="AL8" i="7"/>
  <c r="AA8" i="7"/>
  <c r="AL36" i="7"/>
  <c r="AA36" i="7"/>
  <c r="AL68" i="7"/>
  <c r="AA68" i="7"/>
  <c r="AB267" i="7"/>
  <c r="AG267" i="7" s="1"/>
  <c r="AL283" i="7"/>
  <c r="AA283" i="7"/>
  <c r="AM283" i="7" s="1"/>
  <c r="AB359" i="7"/>
  <c r="AG359" i="7" s="1"/>
  <c r="AB378" i="7"/>
  <c r="AG378" i="7" s="1"/>
  <c r="AB422" i="7"/>
  <c r="AG422" i="7" s="1"/>
  <c r="AB62" i="7" l="1"/>
  <c r="AG62" i="7" s="1"/>
  <c r="AB381" i="7"/>
  <c r="AG381" i="7" s="1"/>
  <c r="AM225" i="7"/>
  <c r="AB225" i="7"/>
  <c r="AG225" i="7" s="1"/>
  <c r="AM252" i="7"/>
  <c r="AB252" i="7"/>
  <c r="AG252" i="7" s="1"/>
  <c r="AM255" i="7"/>
  <c r="AB255" i="7"/>
  <c r="AG255" i="7" s="1"/>
  <c r="AB337" i="7"/>
  <c r="AG337" i="7" s="1"/>
  <c r="AM97" i="7"/>
  <c r="AB97" i="7"/>
  <c r="AG97" i="7" s="1"/>
  <c r="AM258" i="7"/>
  <c r="AB258" i="7"/>
  <c r="AG258" i="7" s="1"/>
  <c r="AM257" i="7"/>
  <c r="AB257" i="7"/>
  <c r="AG257" i="7" s="1"/>
  <c r="AB397" i="7"/>
  <c r="AG397" i="7" s="1"/>
  <c r="AB260" i="7"/>
  <c r="AG260" i="7" s="1"/>
  <c r="AM250" i="7"/>
  <c r="AB250" i="7"/>
  <c r="AG250" i="7" s="1"/>
  <c r="AM195" i="7"/>
  <c r="AB195" i="7"/>
  <c r="AG195" i="7" s="1"/>
  <c r="AB375" i="7"/>
  <c r="AG375" i="7" s="1"/>
  <c r="AB357" i="7"/>
  <c r="AG357" i="7" s="1"/>
  <c r="AB404" i="7"/>
  <c r="AG404" i="7" s="1"/>
  <c r="AB204" i="7"/>
  <c r="AG204" i="7" s="1"/>
  <c r="AB291" i="7"/>
  <c r="AG291" i="7" s="1"/>
  <c r="AM371" i="7"/>
  <c r="AB371" i="7"/>
  <c r="AG371" i="7" s="1"/>
  <c r="AM253" i="7"/>
  <c r="AB253" i="7"/>
  <c r="AG253" i="7" s="1"/>
  <c r="AM36" i="7"/>
  <c r="AB36" i="7"/>
  <c r="AG36" i="7" s="1"/>
  <c r="AM201" i="7"/>
  <c r="AB201" i="7"/>
  <c r="AG201" i="7" s="1"/>
  <c r="AM13" i="7"/>
  <c r="AB13" i="7"/>
  <c r="AG13" i="7" s="1"/>
  <c r="AB272" i="7"/>
  <c r="AG272" i="7" s="1"/>
  <c r="AM202" i="7"/>
  <c r="AB202" i="7"/>
  <c r="AG202" i="7" s="1"/>
  <c r="AM171" i="7"/>
  <c r="AB171" i="7"/>
  <c r="AG171" i="7" s="1"/>
  <c r="AM67" i="7"/>
  <c r="AB67" i="7"/>
  <c r="AG67" i="7" s="1"/>
  <c r="AM191" i="7"/>
  <c r="AB191" i="7"/>
  <c r="AG191" i="7" s="1"/>
  <c r="AM75" i="7"/>
  <c r="AB75" i="7"/>
  <c r="AG75" i="7" s="1"/>
  <c r="AM61" i="7"/>
  <c r="AB61" i="7"/>
  <c r="AG61" i="7" s="1"/>
  <c r="AM49" i="7"/>
  <c r="AB49" i="7"/>
  <c r="AG49" i="7" s="1"/>
  <c r="AB332" i="7"/>
  <c r="AG332" i="7" s="1"/>
  <c r="AB295" i="7"/>
  <c r="AG295" i="7" s="1"/>
  <c r="AB84" i="7"/>
  <c r="AG84" i="7" s="1"/>
  <c r="AM370" i="7"/>
  <c r="AB370" i="7"/>
  <c r="AG370" i="7" s="1"/>
  <c r="AM208" i="7"/>
  <c r="AB208" i="7"/>
  <c r="AG208" i="7" s="1"/>
  <c r="AB334" i="7"/>
  <c r="AG334" i="7" s="1"/>
  <c r="AB88" i="7"/>
  <c r="AG88" i="7" s="1"/>
  <c r="AM179" i="7"/>
  <c r="AB179" i="7"/>
  <c r="AG179" i="7" s="1"/>
  <c r="AB298" i="7"/>
  <c r="AG298" i="7" s="1"/>
  <c r="AB58" i="7"/>
  <c r="AG58" i="7" s="1"/>
  <c r="AB434" i="7"/>
  <c r="AG434" i="7" s="1"/>
  <c r="AB306" i="7"/>
  <c r="AG306" i="7" s="1"/>
  <c r="AB74" i="7"/>
  <c r="AG74" i="7" s="1"/>
  <c r="AM29" i="7"/>
  <c r="AB29" i="7"/>
  <c r="AG29" i="7" s="1"/>
  <c r="AM68" i="7"/>
  <c r="AB68" i="7"/>
  <c r="AG68" i="7" s="1"/>
  <c r="AM16" i="7"/>
  <c r="AB16" i="7"/>
  <c r="AG16" i="7" s="1"/>
  <c r="AM14" i="7"/>
  <c r="AB14" i="7"/>
  <c r="AG14" i="7" s="1"/>
  <c r="AM331" i="7"/>
  <c r="AB331" i="7"/>
  <c r="AG331" i="7" s="1"/>
  <c r="AM71" i="7"/>
  <c r="AB71" i="7"/>
  <c r="AG71" i="7" s="1"/>
  <c r="AM17" i="7"/>
  <c r="AB17" i="7"/>
  <c r="AG17" i="7" s="1"/>
  <c r="AM197" i="7"/>
  <c r="AB197" i="7"/>
  <c r="AG197" i="7" s="1"/>
  <c r="AM38" i="7"/>
  <c r="AB38" i="7"/>
  <c r="AG38" i="7" s="1"/>
  <c r="AM48" i="7"/>
  <c r="AB48" i="7"/>
  <c r="AG48" i="7" s="1"/>
  <c r="AB350" i="7"/>
  <c r="AG350" i="7" s="1"/>
  <c r="AB283" i="7"/>
  <c r="AG283" i="7" s="1"/>
  <c r="AM22" i="7"/>
  <c r="AB22" i="7"/>
  <c r="AG22" i="7" s="1"/>
  <c r="AM52" i="7"/>
  <c r="AB52" i="7"/>
  <c r="AG52" i="7" s="1"/>
  <c r="AM76" i="7"/>
  <c r="AB76" i="7"/>
  <c r="AG76" i="7" s="1"/>
  <c r="AM28" i="7"/>
  <c r="AB28" i="7"/>
  <c r="AG28" i="7" s="1"/>
  <c r="AM205" i="7"/>
  <c r="AB205" i="7"/>
  <c r="AG205" i="7" s="1"/>
  <c r="AM18" i="7"/>
  <c r="AB18" i="7"/>
  <c r="AG18" i="7" s="1"/>
  <c r="AM69" i="7"/>
  <c r="AB69" i="7"/>
  <c r="AG69" i="7" s="1"/>
  <c r="AM33" i="7"/>
  <c r="AB33" i="7"/>
  <c r="AG33" i="7" s="1"/>
  <c r="AB212" i="7"/>
  <c r="AG212" i="7" s="1"/>
  <c r="AB46" i="7"/>
  <c r="AG46" i="7" s="1"/>
  <c r="AM63" i="7"/>
  <c r="AB63" i="7"/>
  <c r="AG63" i="7" s="1"/>
  <c r="AB328" i="7"/>
  <c r="AG328" i="7" s="1"/>
  <c r="AM263" i="7"/>
  <c r="AB263" i="7"/>
  <c r="AG263" i="7" s="1"/>
  <c r="AB89" i="7"/>
  <c r="AG89" i="7" s="1"/>
  <c r="AB330" i="7"/>
  <c r="AG330" i="7" s="1"/>
  <c r="AM362" i="7"/>
  <c r="AB362" i="7"/>
  <c r="AG362" i="7" s="1"/>
  <c r="AB324" i="7"/>
  <c r="AG324" i="7" s="1"/>
  <c r="AM53" i="7"/>
  <c r="AB53" i="7"/>
  <c r="AG53" i="7" s="1"/>
  <c r="AM40" i="7"/>
  <c r="AB40" i="7"/>
  <c r="AG40" i="7" s="1"/>
  <c r="AM60" i="7"/>
  <c r="AB60" i="7"/>
  <c r="AG60" i="7" s="1"/>
  <c r="AM9" i="7"/>
  <c r="AB9" i="7"/>
  <c r="AG9" i="7" s="1"/>
  <c r="AM30" i="7"/>
  <c r="AB30" i="7"/>
  <c r="AG30" i="7" s="1"/>
  <c r="AM57" i="7"/>
  <c r="AB57" i="7"/>
  <c r="AG57" i="7" s="1"/>
  <c r="AB302" i="7"/>
  <c r="AG302" i="7" s="1"/>
  <c r="AM8" i="7"/>
  <c r="AB8" i="7"/>
  <c r="AG8" i="7" s="1"/>
  <c r="AM42" i="7"/>
  <c r="AB42" i="7"/>
  <c r="AG42" i="7" s="1"/>
  <c r="AM64" i="7"/>
  <c r="AB64" i="7"/>
  <c r="AG64" i="7" s="1"/>
  <c r="AB54" i="7"/>
  <c r="AG54" i="7" s="1"/>
  <c r="AM287" i="7"/>
  <c r="AB287" i="7"/>
  <c r="AG287" i="7" s="1"/>
  <c r="AM187" i="7"/>
  <c r="AB187" i="7"/>
  <c r="AG187" i="7" s="1"/>
  <c r="AB5" i="7"/>
  <c r="AG5" i="7" s="1"/>
  <c r="AM23" i="7"/>
  <c r="AB23" i="7"/>
  <c r="AG23" i="7" s="1"/>
  <c r="AM39" i="7"/>
  <c r="AB39" i="7"/>
  <c r="AG39" i="7" s="1"/>
  <c r="AM31" i="7"/>
  <c r="AB31" i="7"/>
  <c r="AG31" i="7" s="1"/>
  <c r="AB411" i="7"/>
  <c r="AG411" i="7" s="1"/>
  <c r="AB2" i="7"/>
  <c r="AG2" i="7" s="1"/>
  <c r="AB336" i="7"/>
  <c r="AG336" i="7" s="1"/>
  <c r="AB417" i="7"/>
  <c r="AG417" i="7" s="1"/>
  <c r="AM355" i="7"/>
  <c r="AB355" i="7"/>
  <c r="AG355" i="7" s="1"/>
  <c r="AB326" i="7"/>
  <c r="AG326" i="7" s="1"/>
  <c r="AM4" i="7"/>
  <c r="AB4" i="7"/>
  <c r="AG4" i="7" s="1"/>
  <c r="AM45" i="7"/>
  <c r="AB45" i="7"/>
  <c r="AG45" i="7" s="1"/>
  <c r="AB292" i="7"/>
  <c r="AG292" i="7" s="1"/>
  <c r="AB340" i="7"/>
  <c r="AG340" i="7" s="1"/>
  <c r="AB274" i="7"/>
  <c r="AG274" i="7" s="1"/>
  <c r="AM412" i="7"/>
  <c r="AB412" i="7"/>
  <c r="AG412" i="7" s="1"/>
  <c r="AB276" i="7"/>
  <c r="AG276" i="7" s="1"/>
  <c r="AM20" i="7"/>
  <c r="AB20" i="7"/>
  <c r="AG20" i="7" s="1"/>
  <c r="AM55" i="7"/>
  <c r="AB55" i="7"/>
  <c r="AG55" i="7" s="1"/>
  <c r="AB70" i="7"/>
  <c r="AG70" i="7" s="1"/>
  <c r="AM32" i="7"/>
  <c r="AB32" i="7"/>
  <c r="AG32" i="7" s="1"/>
  <c r="AM26" i="7"/>
  <c r="AB26" i="7"/>
  <c r="AG26" i="7" s="1"/>
  <c r="AM56" i="7"/>
  <c r="AB56" i="7"/>
  <c r="AG56" i="7" s="1"/>
  <c r="AM183" i="7"/>
  <c r="AB183" i="7"/>
  <c r="AG183" i="7" s="1"/>
  <c r="AM41" i="7"/>
  <c r="AB41" i="7"/>
  <c r="AG41" i="7" s="1"/>
  <c r="AM73" i="7"/>
  <c r="AB73" i="7"/>
  <c r="AG73" i="7" s="1"/>
  <c r="AM10" i="7"/>
  <c r="AB10" i="7"/>
  <c r="AG10" i="7" s="1"/>
  <c r="AB268" i="7"/>
  <c r="AG268" i="7" s="1"/>
  <c r="AM200" i="7"/>
  <c r="AB200" i="7"/>
  <c r="AG200" i="7" s="1"/>
  <c r="AM51" i="7"/>
  <c r="AB51" i="7"/>
  <c r="AG51" i="7" s="1"/>
  <c r="AM83" i="7"/>
  <c r="AB83" i="7"/>
  <c r="AG83" i="7" s="1"/>
  <c r="AM43" i="7"/>
  <c r="AB43" i="7"/>
  <c r="AG43" i="7" s="1"/>
  <c r="AM34" i="7"/>
  <c r="AB34" i="7"/>
  <c r="AG34" i="7" s="1"/>
  <c r="AB413" i="7"/>
  <c r="AG413" i="7" s="1"/>
  <c r="AM196" i="7"/>
  <c r="AB196" i="7"/>
  <c r="AG196" i="7" s="1"/>
  <c r="AM86" i="7"/>
  <c r="AB86" i="7"/>
  <c r="AG86" i="7" s="1"/>
  <c r="AM35" i="7"/>
  <c r="AB35" i="7"/>
  <c r="AG35" i="7" s="1"/>
  <c r="AM44" i="7"/>
  <c r="AB44" i="7"/>
  <c r="AG44" i="7" s="1"/>
  <c r="AM12" i="7"/>
  <c r="AB12" i="7"/>
  <c r="AG12" i="7" s="1"/>
  <c r="AM366" i="7"/>
  <c r="AB366" i="7"/>
  <c r="AG366" i="7" s="1"/>
  <c r="AM351" i="7"/>
  <c r="AB351" i="7"/>
  <c r="AG351" i="7" s="1"/>
  <c r="AM59" i="7"/>
  <c r="AB59" i="7"/>
  <c r="AG59" i="7" s="1"/>
  <c r="AB281" i="7"/>
  <c r="AG281" i="7" s="1"/>
  <c r="AM72" i="7"/>
  <c r="AB72" i="7"/>
  <c r="AG72" i="7" s="1"/>
  <c r="AM19" i="7"/>
  <c r="AB19" i="7"/>
  <c r="AG19" i="7" s="1"/>
  <c r="AM24" i="7"/>
  <c r="AB24" i="7"/>
  <c r="AG24" i="7" s="1"/>
  <c r="AB433" i="7"/>
  <c r="AG433" i="7" s="1"/>
  <c r="AM209" i="7"/>
  <c r="AB209" i="7"/>
  <c r="AG209" i="7" s="1"/>
  <c r="AM6" i="7"/>
  <c r="AB6" i="7"/>
  <c r="AG6" i="7" s="1"/>
  <c r="AM65" i="7"/>
  <c r="AB65" i="7"/>
  <c r="AG65" i="7" s="1"/>
  <c r="AM15" i="7"/>
  <c r="AB15" i="7"/>
  <c r="AG15" i="7" s="1"/>
  <c r="AM408" i="7"/>
  <c r="AB408" i="7"/>
  <c r="AG408" i="7" s="1"/>
  <c r="AM175" i="7"/>
  <c r="AB175" i="7"/>
  <c r="AG175" i="7" s="1"/>
</calcChain>
</file>

<file path=xl/sharedStrings.xml><?xml version="1.0" encoding="utf-8"?>
<sst xmlns="http://schemas.openxmlformats.org/spreadsheetml/2006/main" count="38" uniqueCount="38">
  <si>
    <t>Re(Sh)</t>
  </si>
  <si>
    <t>Re(Op)</t>
  </si>
  <si>
    <t>Re(Ld)</t>
  </si>
  <si>
    <t>Re(Th11)</t>
  </si>
  <si>
    <t>Re(Th21)</t>
  </si>
  <si>
    <t>F(MHz)</t>
  </si>
  <si>
    <t>Re(Sm11)</t>
  </si>
  <si>
    <t>Im(Sm11)</t>
  </si>
  <si>
    <t>Re(Sm21)</t>
  </si>
  <si>
    <t>Mod(e00)</t>
  </si>
  <si>
    <t>Mod(e11)</t>
  </si>
  <si>
    <t>Mod(e1001)</t>
  </si>
  <si>
    <t>e00</t>
  </si>
  <si>
    <t>e11</t>
  </si>
  <si>
    <t>e1001</t>
  </si>
  <si>
    <t>DUT11</t>
  </si>
  <si>
    <t>Mod(DUT21e)</t>
  </si>
  <si>
    <t>Mod(DUT11)</t>
  </si>
  <si>
    <t>Im(Sh)</t>
  </si>
  <si>
    <t>Im(Op)</t>
  </si>
  <si>
    <t>Im(Ld)</t>
  </si>
  <si>
    <t>Im(Th11)</t>
  </si>
  <si>
    <t>Im(Th21)</t>
  </si>
  <si>
    <t>Im(Sm21)</t>
  </si>
  <si>
    <t>Mod(e1032e)</t>
  </si>
  <si>
    <t>DUT21st</t>
  </si>
  <si>
    <t>Mod(DUT21st)</t>
  </si>
  <si>
    <t>Mod(e22e)</t>
  </si>
  <si>
    <t>e22e</t>
  </si>
  <si>
    <t>e1032e</t>
  </si>
  <si>
    <t>DUT21pe</t>
  </si>
  <si>
    <t>Mod(DUT21pe)</t>
  </si>
  <si>
    <t>DUT21e</t>
  </si>
  <si>
    <t>Mod(e1032st/pe)</t>
  </si>
  <si>
    <t>e1032st/pe</t>
  </si>
  <si>
    <t>1+e11xS11</t>
  </si>
  <si>
    <t>1-e11xS11</t>
  </si>
  <si>
    <t>S11 RL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</si>
</sst>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" fontId="1" fillId="2" borderId="0" xfId="0" applyNumberFormat="1" applyFont="1" applyFill="1"/>
    <xf numFmtId="1" fontId="0" fillId="2" borderId="0" xfId="0" applyNumberFormat="1" applyFill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0" borderId="0" xfId="0" applyFont="1" applyFill="1"/>
    <xf numFmtId="0" fontId="2" fillId="5" borderId="0" xfId="0" applyFont="1" applyFill="1"/>
    <xf numFmtId="0" fontId="1" fillId="6" borderId="0" xfId="0" applyFont="1" applyFill="1"/>
    <xf numFmtId="2" fontId="0" fillId="0" borderId="0" xfId="0" applyNumberFormat="1"/>
    <xf numFmtId="0" fontId="0" fillId="6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Port 2 (RX): Error Coefficients</a:t>
            </a:r>
            <a:r>
              <a:rPr lang="it-IT" baseline="0"/>
              <a:t> (</a:t>
            </a:r>
            <a:r>
              <a:rPr lang="it-IT"/>
              <a:t>Stadard/Partial</a:t>
            </a:r>
            <a:r>
              <a:rPr lang="it-IT" baseline="0"/>
              <a:t> vs full Enhanced)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'St. vs Enh. (Thru)'!$AK$1</c:f>
              <c:strCache>
                <c:ptCount val="1"/>
                <c:pt idx="0">
                  <c:v>Mod(e1032st/pe)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(Thru)'!$AK$2:$AK$501</c:f>
              <c:numCache>
                <c:formatCode>General</c:formatCode>
                <c:ptCount val="500"/>
                <c:pt idx="0">
                  <c:v>-9.5470689286642347</c:v>
                </c:pt>
                <c:pt idx="1">
                  <c:v>-2.3081779072998825</c:v>
                </c:pt>
                <c:pt idx="2">
                  <c:v>-2.7740696782094827</c:v>
                </c:pt>
                <c:pt idx="3">
                  <c:v>-3.0580457102000835</c:v>
                </c:pt>
                <c:pt idx="4">
                  <c:v>-3.1980314983448261</c:v>
                </c:pt>
                <c:pt idx="5">
                  <c:v>-3.2578961911285753</c:v>
                </c:pt>
                <c:pt idx="6">
                  <c:v>-3.2692481279098127</c:v>
                </c:pt>
                <c:pt idx="7">
                  <c:v>-3.2662729855968609</c:v>
                </c:pt>
                <c:pt idx="8">
                  <c:v>-3.2557743890287987</c:v>
                </c:pt>
                <c:pt idx="9">
                  <c:v>-3.2431098948087849</c:v>
                </c:pt>
                <c:pt idx="10">
                  <c:v>-3.2244916083457795</c:v>
                </c:pt>
                <c:pt idx="11">
                  <c:v>-3.2069909986186333</c:v>
                </c:pt>
                <c:pt idx="12">
                  <c:v>-3.1886983992853795</c:v>
                </c:pt>
                <c:pt idx="13">
                  <c:v>-3.1632607451899015</c:v>
                </c:pt>
                <c:pt idx="14">
                  <c:v>-3.1394071027902259</c:v>
                </c:pt>
                <c:pt idx="15">
                  <c:v>-3.1096819599777792</c:v>
                </c:pt>
                <c:pt idx="16">
                  <c:v>-3.0874776140925415</c:v>
                </c:pt>
                <c:pt idx="17">
                  <c:v>-3.0652852609371593</c:v>
                </c:pt>
                <c:pt idx="18">
                  <c:v>-3.041776727575598</c:v>
                </c:pt>
                <c:pt idx="19">
                  <c:v>-3.0227657150952996</c:v>
                </c:pt>
                <c:pt idx="20">
                  <c:v>-2.9983675190047476</c:v>
                </c:pt>
                <c:pt idx="21">
                  <c:v>-2.9748697214689739</c:v>
                </c:pt>
                <c:pt idx="22">
                  <c:v>-2.9529495224097504</c:v>
                </c:pt>
                <c:pt idx="23">
                  <c:v>-2.9247596941587228</c:v>
                </c:pt>
                <c:pt idx="24">
                  <c:v>-2.9974527482056579</c:v>
                </c:pt>
                <c:pt idx="25">
                  <c:v>-2.97411607426847</c:v>
                </c:pt>
                <c:pt idx="26">
                  <c:v>-2.9496953439916505</c:v>
                </c:pt>
                <c:pt idx="27">
                  <c:v>-2.9275258749470408</c:v>
                </c:pt>
                <c:pt idx="28">
                  <c:v>-2.9090096523642521</c:v>
                </c:pt>
                <c:pt idx="29">
                  <c:v>-2.8839845915846922</c:v>
                </c:pt>
                <c:pt idx="30">
                  <c:v>-2.8632995478229866</c:v>
                </c:pt>
                <c:pt idx="31">
                  <c:v>-2.8401248350541728</c:v>
                </c:pt>
                <c:pt idx="32">
                  <c:v>-2.8215922027010891</c:v>
                </c:pt>
                <c:pt idx="33">
                  <c:v>-2.7959119478935683</c:v>
                </c:pt>
                <c:pt idx="34">
                  <c:v>-2.7755718266234823</c:v>
                </c:pt>
                <c:pt idx="35">
                  <c:v>-2.7518456724646843</c:v>
                </c:pt>
                <c:pt idx="36">
                  <c:v>-2.7262577929159377</c:v>
                </c:pt>
                <c:pt idx="37">
                  <c:v>-2.7038703304879466</c:v>
                </c:pt>
                <c:pt idx="38">
                  <c:v>-2.6822670893704936</c:v>
                </c:pt>
                <c:pt idx="39">
                  <c:v>-2.6554441295070657</c:v>
                </c:pt>
                <c:pt idx="40">
                  <c:v>-2.6371402539512436</c:v>
                </c:pt>
                <c:pt idx="41">
                  <c:v>-2.6066488269176649</c:v>
                </c:pt>
                <c:pt idx="42">
                  <c:v>-2.5877221167587079</c:v>
                </c:pt>
                <c:pt idx="43">
                  <c:v>-2.565118728821953</c:v>
                </c:pt>
                <c:pt idx="44">
                  <c:v>-2.5412728234709885</c:v>
                </c:pt>
                <c:pt idx="45">
                  <c:v>-2.5136593692780251</c:v>
                </c:pt>
                <c:pt idx="46">
                  <c:v>-2.4916391810226268</c:v>
                </c:pt>
                <c:pt idx="47">
                  <c:v>-2.4639535285271479</c:v>
                </c:pt>
                <c:pt idx="48">
                  <c:v>-2.4385674469212839</c:v>
                </c:pt>
                <c:pt idx="49">
                  <c:v>-2.4151414212631641</c:v>
                </c:pt>
                <c:pt idx="50">
                  <c:v>-2.3926316790319104</c:v>
                </c:pt>
                <c:pt idx="51">
                  <c:v>-2.3683688908631337</c:v>
                </c:pt>
                <c:pt idx="52">
                  <c:v>-2.3407784559025764</c:v>
                </c:pt>
                <c:pt idx="53">
                  <c:v>-2.3165814151151891</c:v>
                </c:pt>
                <c:pt idx="54">
                  <c:v>-2.2932803859980413</c:v>
                </c:pt>
                <c:pt idx="55">
                  <c:v>-2.2587442796251067</c:v>
                </c:pt>
                <c:pt idx="56">
                  <c:v>-2.2382182599673679</c:v>
                </c:pt>
                <c:pt idx="57">
                  <c:v>-2.2190389593873316</c:v>
                </c:pt>
                <c:pt idx="58">
                  <c:v>-2.1910589867568429</c:v>
                </c:pt>
                <c:pt idx="59">
                  <c:v>-2.1708817843905539</c:v>
                </c:pt>
                <c:pt idx="60">
                  <c:v>-2.1463800201763319</c:v>
                </c:pt>
                <c:pt idx="61">
                  <c:v>-2.1241224695207959</c:v>
                </c:pt>
                <c:pt idx="62">
                  <c:v>-2.1001445441865827</c:v>
                </c:pt>
                <c:pt idx="63">
                  <c:v>-2.0795675660746347</c:v>
                </c:pt>
                <c:pt idx="64">
                  <c:v>-2.059692907748548</c:v>
                </c:pt>
                <c:pt idx="65">
                  <c:v>-2.0362271804064731</c:v>
                </c:pt>
                <c:pt idx="66">
                  <c:v>-2.0177998836659707</c:v>
                </c:pt>
                <c:pt idx="67">
                  <c:v>-1.99665331624688</c:v>
                </c:pt>
                <c:pt idx="68">
                  <c:v>-1.9788982384808524</c:v>
                </c:pt>
                <c:pt idx="69">
                  <c:v>-1.9651465972743667</c:v>
                </c:pt>
                <c:pt idx="70">
                  <c:v>-1.9429010157309492</c:v>
                </c:pt>
                <c:pt idx="71">
                  <c:v>-1.9284220014281903</c:v>
                </c:pt>
                <c:pt idx="72">
                  <c:v>-1.9131200916131521</c:v>
                </c:pt>
                <c:pt idx="73">
                  <c:v>-1.8984085285919718</c:v>
                </c:pt>
                <c:pt idx="74">
                  <c:v>-1.8864531914999063</c:v>
                </c:pt>
                <c:pt idx="75">
                  <c:v>-1.8656445796603103</c:v>
                </c:pt>
                <c:pt idx="76">
                  <c:v>-1.8616520261758995</c:v>
                </c:pt>
                <c:pt idx="77">
                  <c:v>-1.844178232200572</c:v>
                </c:pt>
                <c:pt idx="78">
                  <c:v>-1.8409782107969406</c:v>
                </c:pt>
                <c:pt idx="79">
                  <c:v>-1.8341896662680863</c:v>
                </c:pt>
                <c:pt idx="80">
                  <c:v>-1.8260504062369265</c:v>
                </c:pt>
                <c:pt idx="81">
                  <c:v>-1.8210168040924204</c:v>
                </c:pt>
                <c:pt idx="82">
                  <c:v>-1.812256267369283</c:v>
                </c:pt>
                <c:pt idx="83">
                  <c:v>-1.8121598292307708</c:v>
                </c:pt>
                <c:pt idx="84">
                  <c:v>-1.8120958486584207</c:v>
                </c:pt>
                <c:pt idx="85">
                  <c:v>-1.8167396300072918</c:v>
                </c:pt>
                <c:pt idx="86">
                  <c:v>-1.813741179423455</c:v>
                </c:pt>
                <c:pt idx="87">
                  <c:v>-1.8216761107085802</c:v>
                </c:pt>
                <c:pt idx="88">
                  <c:v>-1.8241487362262954</c:v>
                </c:pt>
                <c:pt idx="89">
                  <c:v>-1.8276896601775858</c:v>
                </c:pt>
                <c:pt idx="90">
                  <c:v>-1.8327621738669586</c:v>
                </c:pt>
                <c:pt idx="91">
                  <c:v>-1.8362493768836072</c:v>
                </c:pt>
                <c:pt idx="92">
                  <c:v>-1.8407265228353054</c:v>
                </c:pt>
                <c:pt idx="93">
                  <c:v>-1.8576596757647446</c:v>
                </c:pt>
                <c:pt idx="94">
                  <c:v>-1.8580804614769966</c:v>
                </c:pt>
                <c:pt idx="95">
                  <c:v>-1.8653666156088873</c:v>
                </c:pt>
                <c:pt idx="96">
                  <c:v>-1.8721373062709716</c:v>
                </c:pt>
                <c:pt idx="97">
                  <c:v>-1.8769651349076719</c:v>
                </c:pt>
                <c:pt idx="98">
                  <c:v>-1.8905853916661053</c:v>
                </c:pt>
                <c:pt idx="99">
                  <c:v>-1.9020523167233783</c:v>
                </c:pt>
                <c:pt idx="100">
                  <c:v>-1.9180133313421464</c:v>
                </c:pt>
                <c:pt idx="101">
                  <c:v>-1.924013676429071</c:v>
                </c:pt>
                <c:pt idx="102">
                  <c:v>-1.9219812906227522</c:v>
                </c:pt>
                <c:pt idx="103">
                  <c:v>-1.94601674420425</c:v>
                </c:pt>
                <c:pt idx="104">
                  <c:v>-1.9582018376551731</c:v>
                </c:pt>
                <c:pt idx="105">
                  <c:v>-1.9758888958992764</c:v>
                </c:pt>
                <c:pt idx="106">
                  <c:v>-1.9955032105799098</c:v>
                </c:pt>
                <c:pt idx="107">
                  <c:v>-2.0156360205945085</c:v>
                </c:pt>
                <c:pt idx="108">
                  <c:v>-2.0344220895337473</c:v>
                </c:pt>
                <c:pt idx="109">
                  <c:v>-2.055576986918497</c:v>
                </c:pt>
                <c:pt idx="110">
                  <c:v>-2.0744797938485879</c:v>
                </c:pt>
                <c:pt idx="111">
                  <c:v>-2.1062825706464743</c:v>
                </c:pt>
                <c:pt idx="112">
                  <c:v>-2.1235073235756046</c:v>
                </c:pt>
                <c:pt idx="113">
                  <c:v>-2.1629443390330101</c:v>
                </c:pt>
                <c:pt idx="114">
                  <c:v>-2.1895278721895779</c:v>
                </c:pt>
                <c:pt idx="115">
                  <c:v>-2.217299948530393</c:v>
                </c:pt>
                <c:pt idx="116">
                  <c:v>-2.2487543283492339</c:v>
                </c:pt>
                <c:pt idx="117">
                  <c:v>-2.2682965480622381</c:v>
                </c:pt>
                <c:pt idx="118">
                  <c:v>-2.2976362657937073</c:v>
                </c:pt>
                <c:pt idx="119">
                  <c:v>-2.3321550596275316</c:v>
                </c:pt>
                <c:pt idx="120">
                  <c:v>-2.3541687567260556</c:v>
                </c:pt>
                <c:pt idx="121">
                  <c:v>-2.3819764013574312</c:v>
                </c:pt>
                <c:pt idx="122">
                  <c:v>-2.4088682710810216</c:v>
                </c:pt>
                <c:pt idx="123">
                  <c:v>-2.4283600036349999</c:v>
                </c:pt>
                <c:pt idx="124">
                  <c:v>-2.4535394784503706</c:v>
                </c:pt>
                <c:pt idx="125">
                  <c:v>-2.4779885789094749</c:v>
                </c:pt>
                <c:pt idx="126">
                  <c:v>-2.4999096336907418</c:v>
                </c:pt>
                <c:pt idx="127">
                  <c:v>-2.519524099803609</c:v>
                </c:pt>
                <c:pt idx="128">
                  <c:v>-2.5291375559928717</c:v>
                </c:pt>
                <c:pt idx="129">
                  <c:v>-2.5484561271762574</c:v>
                </c:pt>
                <c:pt idx="130">
                  <c:v>-2.5689391535131083</c:v>
                </c:pt>
                <c:pt idx="131">
                  <c:v>-2.5800697847795</c:v>
                </c:pt>
                <c:pt idx="132">
                  <c:v>-2.5969151074373449</c:v>
                </c:pt>
                <c:pt idx="133">
                  <c:v>-2.618351167374092</c:v>
                </c:pt>
                <c:pt idx="134">
                  <c:v>-2.6291524274630156</c:v>
                </c:pt>
                <c:pt idx="135">
                  <c:v>-2.646618884367713</c:v>
                </c:pt>
                <c:pt idx="136">
                  <c:v>-2.6626601940196726</c:v>
                </c:pt>
                <c:pt idx="137">
                  <c:v>-2.6870593236789411</c:v>
                </c:pt>
                <c:pt idx="138">
                  <c:v>-2.7086334870045898</c:v>
                </c:pt>
                <c:pt idx="139">
                  <c:v>-2.7300755877049872</c:v>
                </c:pt>
                <c:pt idx="140">
                  <c:v>-2.7446550130411786</c:v>
                </c:pt>
                <c:pt idx="141">
                  <c:v>-2.7771744608782685</c:v>
                </c:pt>
                <c:pt idx="142">
                  <c:v>-2.7894223023093776</c:v>
                </c:pt>
                <c:pt idx="143">
                  <c:v>-2.8267017436025021</c:v>
                </c:pt>
                <c:pt idx="144">
                  <c:v>-2.8452591645266372</c:v>
                </c:pt>
                <c:pt idx="145">
                  <c:v>-2.8611448332460343</c:v>
                </c:pt>
                <c:pt idx="146">
                  <c:v>-2.8778740746530724</c:v>
                </c:pt>
                <c:pt idx="147">
                  <c:v>-2.8969429715196267</c:v>
                </c:pt>
                <c:pt idx="148">
                  <c:v>-2.9147549458378248</c:v>
                </c:pt>
                <c:pt idx="149">
                  <c:v>-2.9142049740185043</c:v>
                </c:pt>
                <c:pt idx="150">
                  <c:v>-2.9310942473506287</c:v>
                </c:pt>
                <c:pt idx="151">
                  <c:v>-2.9331550335915773</c:v>
                </c:pt>
                <c:pt idx="152">
                  <c:v>-2.9322279824926705</c:v>
                </c:pt>
                <c:pt idx="153">
                  <c:v>-2.9299286906090409</c:v>
                </c:pt>
                <c:pt idx="154">
                  <c:v>-2.9325819215878934</c:v>
                </c:pt>
                <c:pt idx="155">
                  <c:v>-2.9248455777171918</c:v>
                </c:pt>
                <c:pt idx="156">
                  <c:v>-2.9309773638755452</c:v>
                </c:pt>
                <c:pt idx="157">
                  <c:v>-2.9315777109057906</c:v>
                </c:pt>
                <c:pt idx="158">
                  <c:v>-2.9178635671541748</c:v>
                </c:pt>
                <c:pt idx="159">
                  <c:v>-2.9083485142155268</c:v>
                </c:pt>
                <c:pt idx="160">
                  <c:v>-2.90659119462171</c:v>
                </c:pt>
                <c:pt idx="161">
                  <c:v>-2.8923369698181904</c:v>
                </c:pt>
                <c:pt idx="162">
                  <c:v>-2.8759102829461538</c:v>
                </c:pt>
                <c:pt idx="163">
                  <c:v>-2.8618515188561933</c:v>
                </c:pt>
                <c:pt idx="164">
                  <c:v>-2.8573500728080576</c:v>
                </c:pt>
                <c:pt idx="165">
                  <c:v>-2.8523564513731969</c:v>
                </c:pt>
                <c:pt idx="166">
                  <c:v>-2.8450513098088859</c:v>
                </c:pt>
                <c:pt idx="167">
                  <c:v>-2.8432425780981467</c:v>
                </c:pt>
                <c:pt idx="168">
                  <c:v>-2.8340934628501948</c:v>
                </c:pt>
                <c:pt idx="169">
                  <c:v>-2.8346873815014932</c:v>
                </c:pt>
                <c:pt idx="170">
                  <c:v>-2.8360435958333419</c:v>
                </c:pt>
                <c:pt idx="171">
                  <c:v>-2.8301158948221667</c:v>
                </c:pt>
                <c:pt idx="172">
                  <c:v>-2.8175783500088474</c:v>
                </c:pt>
                <c:pt idx="173">
                  <c:v>-2.8105558843196157</c:v>
                </c:pt>
                <c:pt idx="174">
                  <c:v>-2.8029820658284614</c:v>
                </c:pt>
                <c:pt idx="175">
                  <c:v>-2.8013476143293214</c:v>
                </c:pt>
                <c:pt idx="176">
                  <c:v>-2.7795187460352704</c:v>
                </c:pt>
                <c:pt idx="177">
                  <c:v>-2.7599085611980261</c:v>
                </c:pt>
                <c:pt idx="178">
                  <c:v>-2.7524914145880413</c:v>
                </c:pt>
                <c:pt idx="179">
                  <c:v>-2.7255918628671911</c:v>
                </c:pt>
                <c:pt idx="180">
                  <c:v>-2.7079465068312238</c:v>
                </c:pt>
                <c:pt idx="181">
                  <c:v>-2.6780785271205758</c:v>
                </c:pt>
                <c:pt idx="182">
                  <c:v>-2.6568776865797199</c:v>
                </c:pt>
                <c:pt idx="183">
                  <c:v>-2.6405610757335189</c:v>
                </c:pt>
                <c:pt idx="184">
                  <c:v>-2.6076596286714486</c:v>
                </c:pt>
                <c:pt idx="185">
                  <c:v>-2.5807571816008501</c:v>
                </c:pt>
                <c:pt idx="186">
                  <c:v>-2.5663587093694193</c:v>
                </c:pt>
                <c:pt idx="187">
                  <c:v>-2.5311381491024814</c:v>
                </c:pt>
                <c:pt idx="188">
                  <c:v>-2.5054393919657132</c:v>
                </c:pt>
                <c:pt idx="189">
                  <c:v>-2.4863869896145352</c:v>
                </c:pt>
                <c:pt idx="190">
                  <c:v>-2.4468957106263134</c:v>
                </c:pt>
                <c:pt idx="191">
                  <c:v>-2.4188518779792574</c:v>
                </c:pt>
                <c:pt idx="192">
                  <c:v>-2.3931197834371956</c:v>
                </c:pt>
                <c:pt idx="193">
                  <c:v>-2.3807379646158413</c:v>
                </c:pt>
                <c:pt idx="194">
                  <c:v>-2.3540319208413036</c:v>
                </c:pt>
                <c:pt idx="195">
                  <c:v>-2.3407199977838937</c:v>
                </c:pt>
                <c:pt idx="196">
                  <c:v>-2.3236364982110049</c:v>
                </c:pt>
                <c:pt idx="197">
                  <c:v>-2.3143737643467932</c:v>
                </c:pt>
                <c:pt idx="198">
                  <c:v>-2.2935829953752433</c:v>
                </c:pt>
                <c:pt idx="199">
                  <c:v>-2.2728685736557015</c:v>
                </c:pt>
                <c:pt idx="200">
                  <c:v>-2.2586485588735834</c:v>
                </c:pt>
                <c:pt idx="201">
                  <c:v>-2.2421787655835561</c:v>
                </c:pt>
                <c:pt idx="202">
                  <c:v>-2.218153701241083</c:v>
                </c:pt>
                <c:pt idx="203">
                  <c:v>-2.2005739149408128</c:v>
                </c:pt>
                <c:pt idx="204">
                  <c:v>-2.1804447966332856</c:v>
                </c:pt>
                <c:pt idx="205">
                  <c:v>-2.1496807739178623</c:v>
                </c:pt>
                <c:pt idx="206">
                  <c:v>-2.1367172742947007</c:v>
                </c:pt>
                <c:pt idx="207">
                  <c:v>-2.1169729188520985</c:v>
                </c:pt>
                <c:pt idx="208">
                  <c:v>-2.0807250085000888</c:v>
                </c:pt>
                <c:pt idx="209">
                  <c:v>-2.0745405671072175</c:v>
                </c:pt>
                <c:pt idx="210">
                  <c:v>-2.0526230926125293</c:v>
                </c:pt>
                <c:pt idx="211">
                  <c:v>-2.0258262879003688</c:v>
                </c:pt>
                <c:pt idx="212">
                  <c:v>-1.9996509343087214</c:v>
                </c:pt>
                <c:pt idx="213">
                  <c:v>-1.9870689940431858</c:v>
                </c:pt>
                <c:pt idx="214">
                  <c:v>-1.9648516490250207</c:v>
                </c:pt>
                <c:pt idx="215">
                  <c:v>-1.9539211368553642</c:v>
                </c:pt>
                <c:pt idx="216">
                  <c:v>-1.9223285257746581</c:v>
                </c:pt>
                <c:pt idx="217">
                  <c:v>-1.9098524910354868</c:v>
                </c:pt>
                <c:pt idx="218">
                  <c:v>-1.8973690173612643</c:v>
                </c:pt>
                <c:pt idx="219">
                  <c:v>-1.87340864524423</c:v>
                </c:pt>
                <c:pt idx="220">
                  <c:v>-1.8592483457947184</c:v>
                </c:pt>
                <c:pt idx="221">
                  <c:v>-1.825286342010477</c:v>
                </c:pt>
                <c:pt idx="222">
                  <c:v>-1.8288097104219641</c:v>
                </c:pt>
                <c:pt idx="223">
                  <c:v>-1.8100114336608886</c:v>
                </c:pt>
                <c:pt idx="224">
                  <c:v>-1.7969193296639494</c:v>
                </c:pt>
                <c:pt idx="225">
                  <c:v>-1.8026627594034776</c:v>
                </c:pt>
                <c:pt idx="226">
                  <c:v>-1.7930154342521472</c:v>
                </c:pt>
                <c:pt idx="227">
                  <c:v>-1.788989309214597</c:v>
                </c:pt>
                <c:pt idx="228">
                  <c:v>-1.8147578413169729</c:v>
                </c:pt>
                <c:pt idx="229">
                  <c:v>-1.7836630926014334</c:v>
                </c:pt>
                <c:pt idx="230">
                  <c:v>-1.7791540690660805</c:v>
                </c:pt>
                <c:pt idx="231">
                  <c:v>-1.7913675181800615</c:v>
                </c:pt>
                <c:pt idx="232">
                  <c:v>-1.7891808826528859</c:v>
                </c:pt>
                <c:pt idx="233">
                  <c:v>-1.7854319090132096</c:v>
                </c:pt>
                <c:pt idx="234">
                  <c:v>-1.7849610860499596</c:v>
                </c:pt>
                <c:pt idx="235">
                  <c:v>-1.7832620146360323</c:v>
                </c:pt>
                <c:pt idx="236">
                  <c:v>-1.7743093430362515</c:v>
                </c:pt>
                <c:pt idx="237">
                  <c:v>-1.7893953955257003</c:v>
                </c:pt>
                <c:pt idx="238">
                  <c:v>-1.788092852970236</c:v>
                </c:pt>
                <c:pt idx="239">
                  <c:v>-1.7921463122463828</c:v>
                </c:pt>
                <c:pt idx="240">
                  <c:v>-1.7980305471358746</c:v>
                </c:pt>
                <c:pt idx="241">
                  <c:v>-1.7952445899806597</c:v>
                </c:pt>
                <c:pt idx="242">
                  <c:v>-1.8043832603793211</c:v>
                </c:pt>
                <c:pt idx="243">
                  <c:v>-1.8084416555855656</c:v>
                </c:pt>
                <c:pt idx="244">
                  <c:v>-1.8170420702123207</c:v>
                </c:pt>
                <c:pt idx="245">
                  <c:v>-1.8330481954348732</c:v>
                </c:pt>
                <c:pt idx="246">
                  <c:v>-1.8454397356216843</c:v>
                </c:pt>
                <c:pt idx="247">
                  <c:v>-1.8519818532965662</c:v>
                </c:pt>
                <c:pt idx="248">
                  <c:v>-1.8638040814931991</c:v>
                </c:pt>
                <c:pt idx="249">
                  <c:v>-1.8690868818332009</c:v>
                </c:pt>
                <c:pt idx="250">
                  <c:v>-1.8957994443019461</c:v>
                </c:pt>
                <c:pt idx="251">
                  <c:v>-1.9094107167395244</c:v>
                </c:pt>
                <c:pt idx="252">
                  <c:v>-1.9192348865472184</c:v>
                </c:pt>
                <c:pt idx="253">
                  <c:v>-1.9345548766431944</c:v>
                </c:pt>
                <c:pt idx="254">
                  <c:v>-1.9509960340616372</c:v>
                </c:pt>
                <c:pt idx="255">
                  <c:v>-1.9611422373708398</c:v>
                </c:pt>
                <c:pt idx="256">
                  <c:v>-1.9759367364492677</c:v>
                </c:pt>
                <c:pt idx="257">
                  <c:v>-1.9925585730545792</c:v>
                </c:pt>
                <c:pt idx="258">
                  <c:v>-2.0080683583318555</c:v>
                </c:pt>
                <c:pt idx="259">
                  <c:v>-2.0416764964006564</c:v>
                </c:pt>
                <c:pt idx="260">
                  <c:v>-2.0592974961688331</c:v>
                </c:pt>
                <c:pt idx="261">
                  <c:v>-2.0749666903495538</c:v>
                </c:pt>
                <c:pt idx="262">
                  <c:v>-2.1210210610707887</c:v>
                </c:pt>
                <c:pt idx="263">
                  <c:v>-2.1253921455518618</c:v>
                </c:pt>
                <c:pt idx="264">
                  <c:v>-2.1512936231161088</c:v>
                </c:pt>
                <c:pt idx="265">
                  <c:v>-2.1628970229959621</c:v>
                </c:pt>
                <c:pt idx="266">
                  <c:v>-2.198713748352906</c:v>
                </c:pt>
                <c:pt idx="267">
                  <c:v>-2.2227080804930934</c:v>
                </c:pt>
                <c:pt idx="268">
                  <c:v>-2.2214752386763723</c:v>
                </c:pt>
                <c:pt idx="269">
                  <c:v>-2.2585049822169574</c:v>
                </c:pt>
                <c:pt idx="270">
                  <c:v>-2.2605147176545843</c:v>
                </c:pt>
                <c:pt idx="271">
                  <c:v>-2.2715156946438091</c:v>
                </c:pt>
                <c:pt idx="272">
                  <c:v>-2.282651471007703</c:v>
                </c:pt>
                <c:pt idx="273">
                  <c:v>-2.29060820390964</c:v>
                </c:pt>
                <c:pt idx="274">
                  <c:v>-2.3022874928180097</c:v>
                </c:pt>
                <c:pt idx="275">
                  <c:v>-2.3150930310958731</c:v>
                </c:pt>
                <c:pt idx="276">
                  <c:v>-2.3251269905714365</c:v>
                </c:pt>
                <c:pt idx="277">
                  <c:v>-2.3349167365732795</c:v>
                </c:pt>
                <c:pt idx="278">
                  <c:v>-2.3394747862148462</c:v>
                </c:pt>
                <c:pt idx="279">
                  <c:v>-2.3401554334675452</c:v>
                </c:pt>
                <c:pt idx="280">
                  <c:v>-2.3418571370762242</c:v>
                </c:pt>
                <c:pt idx="281">
                  <c:v>-2.3556143597524031</c:v>
                </c:pt>
                <c:pt idx="282">
                  <c:v>-2.348090484167396</c:v>
                </c:pt>
                <c:pt idx="283">
                  <c:v>-2.3476399705284452</c:v>
                </c:pt>
                <c:pt idx="284">
                  <c:v>-2.3530876960832576</c:v>
                </c:pt>
                <c:pt idx="285">
                  <c:v>-2.3501071450716795</c:v>
                </c:pt>
                <c:pt idx="286">
                  <c:v>-2.3637072457446431</c:v>
                </c:pt>
                <c:pt idx="287">
                  <c:v>-2.3513752471057638</c:v>
                </c:pt>
                <c:pt idx="288">
                  <c:v>-2.3489102288184034</c:v>
                </c:pt>
                <c:pt idx="289">
                  <c:v>-2.3399646211799556</c:v>
                </c:pt>
                <c:pt idx="290">
                  <c:v>-2.3503656621227602</c:v>
                </c:pt>
                <c:pt idx="291">
                  <c:v>-2.335561063881975</c:v>
                </c:pt>
                <c:pt idx="292">
                  <c:v>-2.34053351852637</c:v>
                </c:pt>
                <c:pt idx="293">
                  <c:v>-2.3236493342156113</c:v>
                </c:pt>
                <c:pt idx="294">
                  <c:v>-2.3191104641177755</c:v>
                </c:pt>
                <c:pt idx="295">
                  <c:v>-2.3060205125683302</c:v>
                </c:pt>
                <c:pt idx="296">
                  <c:v>-2.2889387385326563</c:v>
                </c:pt>
                <c:pt idx="297">
                  <c:v>-2.2594621230726277</c:v>
                </c:pt>
                <c:pt idx="298">
                  <c:v>-2.2409800738354875</c:v>
                </c:pt>
                <c:pt idx="299">
                  <c:v>-2.214951794482976</c:v>
                </c:pt>
                <c:pt idx="300">
                  <c:v>-2.1954549677438422</c:v>
                </c:pt>
                <c:pt idx="301">
                  <c:v>-2.1582020248952363</c:v>
                </c:pt>
                <c:pt idx="302">
                  <c:v>-2.1331918780967656</c:v>
                </c:pt>
                <c:pt idx="303">
                  <c:v>-2.1122416462694442</c:v>
                </c:pt>
                <c:pt idx="304">
                  <c:v>-2.0737001586758961</c:v>
                </c:pt>
                <c:pt idx="305">
                  <c:v>-2.0497089901927508</c:v>
                </c:pt>
                <c:pt idx="306">
                  <c:v>-2.0152649717344335</c:v>
                </c:pt>
                <c:pt idx="307">
                  <c:v>-2.004529035399885</c:v>
                </c:pt>
                <c:pt idx="308">
                  <c:v>-1.9901048906496617</c:v>
                </c:pt>
                <c:pt idx="309">
                  <c:v>-1.9622591726211076</c:v>
                </c:pt>
                <c:pt idx="310">
                  <c:v>-1.934948168768601</c:v>
                </c:pt>
                <c:pt idx="311">
                  <c:v>-1.9351360583497834</c:v>
                </c:pt>
                <c:pt idx="312">
                  <c:v>-1.9231098685978256</c:v>
                </c:pt>
                <c:pt idx="313">
                  <c:v>-1.9082265236387967</c:v>
                </c:pt>
                <c:pt idx="314">
                  <c:v>-1.8982971517200662</c:v>
                </c:pt>
                <c:pt idx="315">
                  <c:v>-1.8859345499098978</c:v>
                </c:pt>
                <c:pt idx="316">
                  <c:v>-1.8754825400936088</c:v>
                </c:pt>
                <c:pt idx="317">
                  <c:v>-1.8978639912485282</c:v>
                </c:pt>
                <c:pt idx="318">
                  <c:v>-1.9240392810232143</c:v>
                </c:pt>
                <c:pt idx="319">
                  <c:v>-1.9474300554962296</c:v>
                </c:pt>
                <c:pt idx="320">
                  <c:v>-1.978230774728774</c:v>
                </c:pt>
                <c:pt idx="321">
                  <c:v>-2.0056482107694924</c:v>
                </c:pt>
                <c:pt idx="322">
                  <c:v>-2.0307194640867969</c:v>
                </c:pt>
                <c:pt idx="323">
                  <c:v>-2.0645411446960029</c:v>
                </c:pt>
                <c:pt idx="324">
                  <c:v>-2.0955818428521198</c:v>
                </c:pt>
                <c:pt idx="325">
                  <c:v>-2.1341238116648853</c:v>
                </c:pt>
                <c:pt idx="326">
                  <c:v>-2.1606038040653557</c:v>
                </c:pt>
                <c:pt idx="327">
                  <c:v>-2.1923476733548277</c:v>
                </c:pt>
                <c:pt idx="328">
                  <c:v>-2.231516092115692</c:v>
                </c:pt>
                <c:pt idx="329">
                  <c:v>-2.2518145732042365</c:v>
                </c:pt>
                <c:pt idx="330">
                  <c:v>-2.2996784474354026</c:v>
                </c:pt>
                <c:pt idx="331">
                  <c:v>-2.326102726506575</c:v>
                </c:pt>
                <c:pt idx="332">
                  <c:v>-2.3630251470124621</c:v>
                </c:pt>
                <c:pt idx="333">
                  <c:v>-2.4061515584588156</c:v>
                </c:pt>
                <c:pt idx="334">
                  <c:v>-2.4439609569044962</c:v>
                </c:pt>
                <c:pt idx="335">
                  <c:v>-2.4877735126854708</c:v>
                </c:pt>
                <c:pt idx="336">
                  <c:v>-2.5391665870902953</c:v>
                </c:pt>
                <c:pt idx="337">
                  <c:v>-2.5929015564229116</c:v>
                </c:pt>
                <c:pt idx="338">
                  <c:v>-2.6570246724303646</c:v>
                </c:pt>
                <c:pt idx="339">
                  <c:v>-2.706252296962655</c:v>
                </c:pt>
                <c:pt idx="340">
                  <c:v>-2.7555182014602679</c:v>
                </c:pt>
                <c:pt idx="341">
                  <c:v>-2.8092116340478506</c:v>
                </c:pt>
                <c:pt idx="342">
                  <c:v>-2.8872284679013522</c:v>
                </c:pt>
                <c:pt idx="343">
                  <c:v>-2.9586539093315789</c:v>
                </c:pt>
                <c:pt idx="344">
                  <c:v>-3.0354230379749731</c:v>
                </c:pt>
                <c:pt idx="345">
                  <c:v>-3.1106854126503993</c:v>
                </c:pt>
                <c:pt idx="346">
                  <c:v>-3.2000112258268274</c:v>
                </c:pt>
                <c:pt idx="347">
                  <c:v>-3.2875881699136462</c:v>
                </c:pt>
                <c:pt idx="348">
                  <c:v>-3.3797419354897502</c:v>
                </c:pt>
                <c:pt idx="349">
                  <c:v>-3.469911222690889</c:v>
                </c:pt>
                <c:pt idx="350">
                  <c:v>-3.5352474097156401</c:v>
                </c:pt>
                <c:pt idx="351">
                  <c:v>-3.6451054983215831</c:v>
                </c:pt>
                <c:pt idx="352">
                  <c:v>-3.7229161295322437</c:v>
                </c:pt>
                <c:pt idx="353">
                  <c:v>-3.8112859065095419</c:v>
                </c:pt>
                <c:pt idx="354">
                  <c:v>-3.8944961726666696</c:v>
                </c:pt>
                <c:pt idx="355">
                  <c:v>-3.9784521075304164</c:v>
                </c:pt>
                <c:pt idx="356">
                  <c:v>-4.0651965843569213</c:v>
                </c:pt>
                <c:pt idx="357">
                  <c:v>-4.1396390636850127</c:v>
                </c:pt>
                <c:pt idx="358">
                  <c:v>-4.2188982688750674</c:v>
                </c:pt>
                <c:pt idx="359">
                  <c:v>-4.2943510782819896</c:v>
                </c:pt>
                <c:pt idx="360">
                  <c:v>-4.3627627900959824</c:v>
                </c:pt>
                <c:pt idx="361">
                  <c:v>-4.4327645082546985</c:v>
                </c:pt>
                <c:pt idx="362">
                  <c:v>-4.4937318761146887</c:v>
                </c:pt>
                <c:pt idx="363">
                  <c:v>-4.5588906315957107</c:v>
                </c:pt>
                <c:pt idx="364">
                  <c:v>-4.6112376739180574</c:v>
                </c:pt>
                <c:pt idx="365">
                  <c:v>-4.6710115955449094</c:v>
                </c:pt>
                <c:pt idx="366">
                  <c:v>-4.7523448270522852</c:v>
                </c:pt>
                <c:pt idx="367">
                  <c:v>-4.7973035141565354</c:v>
                </c:pt>
                <c:pt idx="368">
                  <c:v>-4.8678914093546872</c:v>
                </c:pt>
                <c:pt idx="369">
                  <c:v>-4.9022426242469272</c:v>
                </c:pt>
                <c:pt idx="370">
                  <c:v>-4.9423532372128234</c:v>
                </c:pt>
                <c:pt idx="371">
                  <c:v>-4.9951458162888756</c:v>
                </c:pt>
                <c:pt idx="372">
                  <c:v>-5.0194812046775708</c:v>
                </c:pt>
                <c:pt idx="373">
                  <c:v>-5.0670243466260061</c:v>
                </c:pt>
                <c:pt idx="374">
                  <c:v>-5.0925725697619315</c:v>
                </c:pt>
                <c:pt idx="375">
                  <c:v>-5.1347705903829821</c:v>
                </c:pt>
                <c:pt idx="376">
                  <c:v>-5.1482482934634044</c:v>
                </c:pt>
                <c:pt idx="377">
                  <c:v>-5.1617520188774533</c:v>
                </c:pt>
                <c:pt idx="378">
                  <c:v>-5.1742539728927861</c:v>
                </c:pt>
                <c:pt idx="379">
                  <c:v>-5.1750536206260778</c:v>
                </c:pt>
                <c:pt idx="380">
                  <c:v>-5.118031357414802</c:v>
                </c:pt>
                <c:pt idx="381">
                  <c:v>-5.103351673379608</c:v>
                </c:pt>
                <c:pt idx="382">
                  <c:v>-5.0598787655422832</c:v>
                </c:pt>
                <c:pt idx="383">
                  <c:v>-5.0242325536792229</c:v>
                </c:pt>
                <c:pt idx="384">
                  <c:v>-4.9358712188762048</c:v>
                </c:pt>
                <c:pt idx="385">
                  <c:v>-4.8961631765482618</c:v>
                </c:pt>
                <c:pt idx="386">
                  <c:v>-4.8164191696584506</c:v>
                </c:pt>
                <c:pt idx="387">
                  <c:v>-4.7540173887029171</c:v>
                </c:pt>
                <c:pt idx="388">
                  <c:v>-4.6672490363203565</c:v>
                </c:pt>
                <c:pt idx="389">
                  <c:v>-4.5672285223804776</c:v>
                </c:pt>
                <c:pt idx="390">
                  <c:v>-4.4713400966152932</c:v>
                </c:pt>
                <c:pt idx="391">
                  <c:v>-4.3842187728524902</c:v>
                </c:pt>
                <c:pt idx="392">
                  <c:v>-4.2966571614028437</c:v>
                </c:pt>
                <c:pt idx="393">
                  <c:v>-4.1881798060502948</c:v>
                </c:pt>
                <c:pt idx="394">
                  <c:v>-4.1007413004732562</c:v>
                </c:pt>
                <c:pt idx="395">
                  <c:v>-4.0220261728752851</c:v>
                </c:pt>
                <c:pt idx="396">
                  <c:v>-3.9177847409019693</c:v>
                </c:pt>
                <c:pt idx="397">
                  <c:v>-3.8322061194729202</c:v>
                </c:pt>
                <c:pt idx="398">
                  <c:v>-3.7395579920231468</c:v>
                </c:pt>
                <c:pt idx="399">
                  <c:v>-3.6552146366613245</c:v>
                </c:pt>
                <c:pt idx="400">
                  <c:v>-3.564962207742417</c:v>
                </c:pt>
                <c:pt idx="401">
                  <c:v>-3.5015419934852021</c:v>
                </c:pt>
                <c:pt idx="402">
                  <c:v>-3.4236294599584216</c:v>
                </c:pt>
                <c:pt idx="403">
                  <c:v>-3.3422663786071776</c:v>
                </c:pt>
                <c:pt idx="404">
                  <c:v>-3.2657524010934869</c:v>
                </c:pt>
                <c:pt idx="405">
                  <c:v>-3.1960247855843886</c:v>
                </c:pt>
                <c:pt idx="406">
                  <c:v>-3.1173379198371105</c:v>
                </c:pt>
                <c:pt idx="407">
                  <c:v>-3.0470692826989341</c:v>
                </c:pt>
                <c:pt idx="408">
                  <c:v>-2.9562526019679192</c:v>
                </c:pt>
                <c:pt idx="409">
                  <c:v>-2.8806334659034678</c:v>
                </c:pt>
                <c:pt idx="410">
                  <c:v>-2.7980655656930646</c:v>
                </c:pt>
                <c:pt idx="411">
                  <c:v>-2.7241232286287387</c:v>
                </c:pt>
                <c:pt idx="412">
                  <c:v>-2.6459868725105617</c:v>
                </c:pt>
                <c:pt idx="413">
                  <c:v>-2.5627867764864378</c:v>
                </c:pt>
                <c:pt idx="414">
                  <c:v>-2.4894734107377197</c:v>
                </c:pt>
                <c:pt idx="415">
                  <c:v>-2.3931799327940877</c:v>
                </c:pt>
                <c:pt idx="416">
                  <c:v>-2.323060821494936</c:v>
                </c:pt>
                <c:pt idx="417">
                  <c:v>-2.2843548787772812</c:v>
                </c:pt>
                <c:pt idx="418">
                  <c:v>-2.2211720666749186</c:v>
                </c:pt>
                <c:pt idx="419">
                  <c:v>-2.1893099805658616</c:v>
                </c:pt>
                <c:pt idx="420">
                  <c:v>-2.1310014016336702</c:v>
                </c:pt>
                <c:pt idx="421">
                  <c:v>-2.0956075498561813</c:v>
                </c:pt>
                <c:pt idx="422">
                  <c:v>-2.0796035905351222</c:v>
                </c:pt>
                <c:pt idx="423">
                  <c:v>-2.0420400798926099</c:v>
                </c:pt>
                <c:pt idx="424">
                  <c:v>-2.0410871896115488</c:v>
                </c:pt>
                <c:pt idx="425">
                  <c:v>-2.0290818016894638</c:v>
                </c:pt>
                <c:pt idx="426">
                  <c:v>-2.0513454663915036</c:v>
                </c:pt>
                <c:pt idx="427">
                  <c:v>-2.0520849830126502</c:v>
                </c:pt>
                <c:pt idx="428">
                  <c:v>-2.053595142742858</c:v>
                </c:pt>
                <c:pt idx="429">
                  <c:v>-2.0667908233996277</c:v>
                </c:pt>
                <c:pt idx="430">
                  <c:v>-2.1155712098530706</c:v>
                </c:pt>
                <c:pt idx="431">
                  <c:v>-2.1403947230624967</c:v>
                </c:pt>
                <c:pt idx="432">
                  <c:v>-2.1785291704701764</c:v>
                </c:pt>
                <c:pt idx="433">
                  <c:v>-2.1980264589474139</c:v>
                </c:pt>
                <c:pt idx="434">
                  <c:v>-2.2242525639587978</c:v>
                </c:pt>
                <c:pt idx="435">
                  <c:v>-2.2697115712089713</c:v>
                </c:pt>
                <c:pt idx="436">
                  <c:v>-2.3105081823844742</c:v>
                </c:pt>
                <c:pt idx="437">
                  <c:v>-2.3542725085004825</c:v>
                </c:pt>
                <c:pt idx="438">
                  <c:v>-2.3876064116161744</c:v>
                </c:pt>
                <c:pt idx="439">
                  <c:v>-2.4295123194727952</c:v>
                </c:pt>
                <c:pt idx="440">
                  <c:v>-2.4798503684647759</c:v>
                </c:pt>
                <c:pt idx="441">
                  <c:v>-2.5498093765407677</c:v>
                </c:pt>
                <c:pt idx="442">
                  <c:v>-2.6048638315511026</c:v>
                </c:pt>
                <c:pt idx="443">
                  <c:v>-2.6606626994492126</c:v>
                </c:pt>
                <c:pt idx="444">
                  <c:v>-2.7196584772060479</c:v>
                </c:pt>
                <c:pt idx="445">
                  <c:v>-2.7934826217089288</c:v>
                </c:pt>
                <c:pt idx="446">
                  <c:v>-2.8438483447543321</c:v>
                </c:pt>
                <c:pt idx="447">
                  <c:v>-2.9041802176944604</c:v>
                </c:pt>
                <c:pt idx="448">
                  <c:v>-3.008916367412406</c:v>
                </c:pt>
                <c:pt idx="449">
                  <c:v>-3.1055157975526892</c:v>
                </c:pt>
                <c:pt idx="450">
                  <c:v>-3.1961078591586398</c:v>
                </c:pt>
                <c:pt idx="451">
                  <c:v>-3.3066405782763937</c:v>
                </c:pt>
                <c:pt idx="452">
                  <c:v>-3.4123077718440382</c:v>
                </c:pt>
                <c:pt idx="453">
                  <c:v>-3.5500959194114179</c:v>
                </c:pt>
                <c:pt idx="454">
                  <c:v>-3.6607203429185891</c:v>
                </c:pt>
                <c:pt idx="455">
                  <c:v>-3.8074696049999672</c:v>
                </c:pt>
                <c:pt idx="456">
                  <c:v>-3.9313464383541112</c:v>
                </c:pt>
                <c:pt idx="457">
                  <c:v>-4.1033910173384296</c:v>
                </c:pt>
                <c:pt idx="458">
                  <c:v>-4.2864135322069412</c:v>
                </c:pt>
                <c:pt idx="459">
                  <c:v>-4.4226942598237375</c:v>
                </c:pt>
                <c:pt idx="460">
                  <c:v>-4.623321234899489</c:v>
                </c:pt>
                <c:pt idx="461">
                  <c:v>-4.8059568543796463</c:v>
                </c:pt>
                <c:pt idx="462">
                  <c:v>-4.9865175823478101</c:v>
                </c:pt>
                <c:pt idx="463">
                  <c:v>-5.1626327251861737</c:v>
                </c:pt>
                <c:pt idx="464">
                  <c:v>-5.3197204471636903</c:v>
                </c:pt>
                <c:pt idx="465">
                  <c:v>-5.5157402915247458</c:v>
                </c:pt>
                <c:pt idx="466">
                  <c:v>-5.6448479003502063</c:v>
                </c:pt>
                <c:pt idx="467">
                  <c:v>-5.7969430815521408</c:v>
                </c:pt>
                <c:pt idx="468">
                  <c:v>-5.9640289867069782</c:v>
                </c:pt>
                <c:pt idx="469">
                  <c:v>-6.0721028022619468</c:v>
                </c:pt>
                <c:pt idx="470">
                  <c:v>-6.1984950973492889</c:v>
                </c:pt>
                <c:pt idx="471">
                  <c:v>-6.3312857528507882</c:v>
                </c:pt>
                <c:pt idx="472">
                  <c:v>-6.4304154048479756</c:v>
                </c:pt>
                <c:pt idx="473">
                  <c:v>-6.5654845114639002</c:v>
                </c:pt>
                <c:pt idx="474">
                  <c:v>-6.6426328959903085</c:v>
                </c:pt>
                <c:pt idx="475">
                  <c:v>-6.7146406966220091</c:v>
                </c:pt>
                <c:pt idx="476">
                  <c:v>-6.7723962494810097</c:v>
                </c:pt>
                <c:pt idx="477">
                  <c:v>-6.8470826767115049</c:v>
                </c:pt>
                <c:pt idx="478">
                  <c:v>-6.8536825096946297</c:v>
                </c:pt>
                <c:pt idx="479">
                  <c:v>-6.8756006048464648</c:v>
                </c:pt>
                <c:pt idx="480">
                  <c:v>-6.8590047377919916</c:v>
                </c:pt>
                <c:pt idx="481">
                  <c:v>-6.8408238333892797</c:v>
                </c:pt>
                <c:pt idx="482">
                  <c:v>-6.7999263858871739</c:v>
                </c:pt>
                <c:pt idx="483">
                  <c:v>-6.735521835909255</c:v>
                </c:pt>
                <c:pt idx="484">
                  <c:v>-6.6732450623393689</c:v>
                </c:pt>
                <c:pt idx="485">
                  <c:v>-6.5606839308084277</c:v>
                </c:pt>
                <c:pt idx="486">
                  <c:v>-6.4316200297419392</c:v>
                </c:pt>
                <c:pt idx="487">
                  <c:v>-6.3207700089392773</c:v>
                </c:pt>
                <c:pt idx="488">
                  <c:v>-6.1598476734334175</c:v>
                </c:pt>
                <c:pt idx="489">
                  <c:v>-6.0185479236555857</c:v>
                </c:pt>
                <c:pt idx="490">
                  <c:v>-5.8366140411227985</c:v>
                </c:pt>
                <c:pt idx="491">
                  <c:v>-5.6647489366118675</c:v>
                </c:pt>
                <c:pt idx="492">
                  <c:v>-5.4819795420991566</c:v>
                </c:pt>
                <c:pt idx="493">
                  <c:v>-5.3075022097098596</c:v>
                </c:pt>
                <c:pt idx="494">
                  <c:v>-5.0604045732452612</c:v>
                </c:pt>
                <c:pt idx="495">
                  <c:v>-4.8513379471598057</c:v>
                </c:pt>
                <c:pt idx="496">
                  <c:v>-4.6776834615752145</c:v>
                </c:pt>
                <c:pt idx="497">
                  <c:v>-4.4524375865116914</c:v>
                </c:pt>
                <c:pt idx="498">
                  <c:v>-4.2406138760340406</c:v>
                </c:pt>
                <c:pt idx="499">
                  <c:v>-4.0105517757717459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7B-48EE-BBB5-40AA31A2617D}"/>
            </c:ext>
          </c:extLst>
        </c:ser>
        <c:ser>
          <c:idx val="2"/>
          <c:order val="2"/>
          <c:tx>
            <c:strRef>
              <c:f>'St. vs Enh. (Thru)'!$AM$1</c:f>
              <c:strCache>
                <c:ptCount val="1"/>
                <c:pt idx="0">
                  <c:v>Mod(e1032e)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(Thru)'!$AM$2:$AM$501</c:f>
              <c:numCache>
                <c:formatCode>General</c:formatCode>
                <c:ptCount val="500"/>
                <c:pt idx="0">
                  <c:v>-9.5487553718167373</c:v>
                </c:pt>
                <c:pt idx="1">
                  <c:v>-2.3094394463831334</c:v>
                </c:pt>
                <c:pt idx="2">
                  <c:v>-2.776054989968026</c:v>
                </c:pt>
                <c:pt idx="3">
                  <c:v>-3.0608264783483561</c:v>
                </c:pt>
                <c:pt idx="4">
                  <c:v>-3.2012390387412331</c:v>
                </c:pt>
                <c:pt idx="5">
                  <c:v>-3.2616069121668549</c:v>
                </c:pt>
                <c:pt idx="6">
                  <c:v>-3.2731157142735352</c:v>
                </c:pt>
                <c:pt idx="7">
                  <c:v>-3.2702313818713806</c:v>
                </c:pt>
                <c:pt idx="8">
                  <c:v>-3.2596950386302694</c:v>
                </c:pt>
                <c:pt idx="9">
                  <c:v>-3.2466292554197107</c:v>
                </c:pt>
                <c:pt idx="10">
                  <c:v>-3.2273455177203347</c:v>
                </c:pt>
                <c:pt idx="11">
                  <c:v>-3.2091513518152985</c:v>
                </c:pt>
                <c:pt idx="12">
                  <c:v>-3.1900224504852837</c:v>
                </c:pt>
                <c:pt idx="13">
                  <c:v>-3.1636219834210171</c:v>
                </c:pt>
                <c:pt idx="14">
                  <c:v>-3.1388016911239291</c:v>
                </c:pt>
                <c:pt idx="15">
                  <c:v>-3.1080968953552395</c:v>
                </c:pt>
                <c:pt idx="16">
                  <c:v>-3.0849574360607575</c:v>
                </c:pt>
                <c:pt idx="17">
                  <c:v>-3.0618520104550995</c:v>
                </c:pt>
                <c:pt idx="18">
                  <c:v>-3.0376935730421555</c:v>
                </c:pt>
                <c:pt idx="19">
                  <c:v>-3.0182124039987097</c:v>
                </c:pt>
                <c:pt idx="20">
                  <c:v>-2.9934810713685236</c:v>
                </c:pt>
                <c:pt idx="21">
                  <c:v>-2.9699330876988124</c:v>
                </c:pt>
                <c:pt idx="22">
                  <c:v>-2.9481307459810142</c:v>
                </c:pt>
                <c:pt idx="23">
                  <c:v>-2.9203767012689248</c:v>
                </c:pt>
                <c:pt idx="24">
                  <c:v>-2.9930153637122299</c:v>
                </c:pt>
                <c:pt idx="25">
                  <c:v>-2.9704027757836444</c:v>
                </c:pt>
                <c:pt idx="26">
                  <c:v>-2.9469254473232138</c:v>
                </c:pt>
                <c:pt idx="27">
                  <c:v>-2.9256326677703366</c:v>
                </c:pt>
                <c:pt idx="28">
                  <c:v>-2.9082316228326617</c:v>
                </c:pt>
                <c:pt idx="29">
                  <c:v>-2.8843830582592025</c:v>
                </c:pt>
                <c:pt idx="30">
                  <c:v>-2.8646915553352925</c:v>
                </c:pt>
                <c:pt idx="31">
                  <c:v>-2.8425430465124442</c:v>
                </c:pt>
                <c:pt idx="32">
                  <c:v>-2.8248636041087001</c:v>
                </c:pt>
                <c:pt idx="33">
                  <c:v>-2.7997851644946326</c:v>
                </c:pt>
                <c:pt idx="34">
                  <c:v>-2.7799653984183825</c:v>
                </c:pt>
                <c:pt idx="35">
                  <c:v>-2.7563294400538689</c:v>
                </c:pt>
                <c:pt idx="36">
                  <c:v>-2.7309347716719752</c:v>
                </c:pt>
                <c:pt idx="37">
                  <c:v>-2.7084494526055818</c:v>
                </c:pt>
                <c:pt idx="38">
                  <c:v>-2.6864856660063872</c:v>
                </c:pt>
                <c:pt idx="39">
                  <c:v>-2.6589674428904466</c:v>
                </c:pt>
                <c:pt idx="40">
                  <c:v>-2.6401147826103006</c:v>
                </c:pt>
                <c:pt idx="41">
                  <c:v>-2.6088825242954403</c:v>
                </c:pt>
                <c:pt idx="42">
                  <c:v>-2.5890118576110832</c:v>
                </c:pt>
                <c:pt idx="43">
                  <c:v>-2.5655919323562797</c:v>
                </c:pt>
                <c:pt idx="44">
                  <c:v>-2.540932730933549</c:v>
                </c:pt>
                <c:pt idx="45">
                  <c:v>-2.5122758127717848</c:v>
                </c:pt>
                <c:pt idx="46">
                  <c:v>-2.4892945025593001</c:v>
                </c:pt>
                <c:pt idx="47">
                  <c:v>-2.4608712304104223</c:v>
                </c:pt>
                <c:pt idx="48">
                  <c:v>-2.4350755906474513</c:v>
                </c:pt>
                <c:pt idx="49">
                  <c:v>-2.4109721284978352</c:v>
                </c:pt>
                <c:pt idx="50">
                  <c:v>-2.3880885011961861</c:v>
                </c:pt>
                <c:pt idx="51">
                  <c:v>-2.3633753152907939</c:v>
                </c:pt>
                <c:pt idx="52">
                  <c:v>-2.3354432128615343</c:v>
                </c:pt>
                <c:pt idx="53">
                  <c:v>-2.3112438170493892</c:v>
                </c:pt>
                <c:pt idx="54">
                  <c:v>-2.2878757217786121</c:v>
                </c:pt>
                <c:pt idx="55">
                  <c:v>-2.2535480827872338</c:v>
                </c:pt>
                <c:pt idx="56">
                  <c:v>-2.2333098784501915</c:v>
                </c:pt>
                <c:pt idx="57">
                  <c:v>-2.2144316019100749</c:v>
                </c:pt>
                <c:pt idx="58">
                  <c:v>-2.1869540710641675</c:v>
                </c:pt>
                <c:pt idx="59">
                  <c:v>-2.167349572818257</c:v>
                </c:pt>
                <c:pt idx="60">
                  <c:v>-2.143489773791277</c:v>
                </c:pt>
                <c:pt idx="61">
                  <c:v>-2.1220437333636584</c:v>
                </c:pt>
                <c:pt idx="62">
                  <c:v>-2.0988750018151947</c:v>
                </c:pt>
                <c:pt idx="63">
                  <c:v>-2.0792688486713549</c:v>
                </c:pt>
                <c:pt idx="64">
                  <c:v>-2.0606080479514692</c:v>
                </c:pt>
                <c:pt idx="65">
                  <c:v>-2.0379791753695971</c:v>
                </c:pt>
                <c:pt idx="66">
                  <c:v>-2.0209588761968376</c:v>
                </c:pt>
                <c:pt idx="67">
                  <c:v>-2.0006724439537855</c:v>
                </c:pt>
                <c:pt idx="68">
                  <c:v>-1.9839072652588527</c:v>
                </c:pt>
                <c:pt idx="69">
                  <c:v>-1.9711364471597845</c:v>
                </c:pt>
                <c:pt idx="70">
                  <c:v>-1.9495157014410758</c:v>
                </c:pt>
                <c:pt idx="71">
                  <c:v>-1.9356529942663463</c:v>
                </c:pt>
                <c:pt idx="72">
                  <c:v>-1.9206137330768656</c:v>
                </c:pt>
                <c:pt idx="73">
                  <c:v>-1.9059099238826467</c:v>
                </c:pt>
                <c:pt idx="74">
                  <c:v>-1.8938948186652915</c:v>
                </c:pt>
                <c:pt idx="75">
                  <c:v>-1.8725789643531034</c:v>
                </c:pt>
                <c:pt idx="76">
                  <c:v>-1.8678464035632449</c:v>
                </c:pt>
                <c:pt idx="77">
                  <c:v>-1.8492599227532827</c:v>
                </c:pt>
                <c:pt idx="78">
                  <c:v>-1.8447358660419508</c:v>
                </c:pt>
                <c:pt idx="79">
                  <c:v>-1.8366701414976605</c:v>
                </c:pt>
                <c:pt idx="80">
                  <c:v>-1.8268814937864617</c:v>
                </c:pt>
                <c:pt idx="81">
                  <c:v>-1.8193564215195739</c:v>
                </c:pt>
                <c:pt idx="82">
                  <c:v>-1.8084453174492352</c:v>
                </c:pt>
                <c:pt idx="83">
                  <c:v>-1.8059940466603255</c:v>
                </c:pt>
                <c:pt idx="84">
                  <c:v>-1.8042924999171273</c:v>
                </c:pt>
                <c:pt idx="85">
                  <c:v>-1.8063021047901586</c:v>
                </c:pt>
                <c:pt idx="86">
                  <c:v>-1.8016517475255482</c:v>
                </c:pt>
                <c:pt idx="87">
                  <c:v>-1.8085070443225524</c:v>
                </c:pt>
                <c:pt idx="88">
                  <c:v>-1.8098951630552687</c:v>
                </c:pt>
                <c:pt idx="89">
                  <c:v>-1.8129693494748422</c:v>
                </c:pt>
                <c:pt idx="90">
                  <c:v>-1.81791577729458</c:v>
                </c:pt>
                <c:pt idx="91">
                  <c:v>-1.8220650191252159</c:v>
                </c:pt>
                <c:pt idx="92">
                  <c:v>-1.8275472907834092</c:v>
                </c:pt>
                <c:pt idx="93">
                  <c:v>-1.8467608944330314</c:v>
                </c:pt>
                <c:pt idx="94">
                  <c:v>-1.849652919789375</c:v>
                </c:pt>
                <c:pt idx="95">
                  <c:v>-1.8597023460947437</c:v>
                </c:pt>
                <c:pt idx="96">
                  <c:v>-1.8694901631980994</c:v>
                </c:pt>
                <c:pt idx="97">
                  <c:v>-1.878360889787235</c:v>
                </c:pt>
                <c:pt idx="98">
                  <c:v>-1.8953878486121245</c:v>
                </c:pt>
                <c:pt idx="99">
                  <c:v>-1.9100336776245253</c:v>
                </c:pt>
                <c:pt idx="100">
                  <c:v>-1.9296361839135787</c:v>
                </c:pt>
                <c:pt idx="101">
                  <c:v>-1.9394718329497276</c:v>
                </c:pt>
                <c:pt idx="102">
                  <c:v>-1.9397533479455875</c:v>
                </c:pt>
                <c:pt idx="103">
                  <c:v>-1.9655993389741115</c:v>
                </c:pt>
                <c:pt idx="104">
                  <c:v>-1.9792589522956072</c:v>
                </c:pt>
                <c:pt idx="105">
                  <c:v>-1.9974164795063989</c:v>
                </c:pt>
                <c:pt idx="106">
                  <c:v>-2.01576340639373</c:v>
                </c:pt>
                <c:pt idx="107">
                  <c:v>-2.0349334311333753</c:v>
                </c:pt>
                <c:pt idx="108">
                  <c:v>-2.051558091406871</c:v>
                </c:pt>
                <c:pt idx="109">
                  <c:v>-2.0695383754019345</c:v>
                </c:pt>
                <c:pt idx="110">
                  <c:v>-2.0844955532434901</c:v>
                </c:pt>
                <c:pt idx="111">
                  <c:v>-2.1117627247236115</c:v>
                </c:pt>
                <c:pt idx="112">
                  <c:v>-2.1240530916279279</c:v>
                </c:pt>
                <c:pt idx="113">
                  <c:v>-2.1594158610187115</c:v>
                </c:pt>
                <c:pt idx="114">
                  <c:v>-2.1806630871404025</c:v>
                </c:pt>
                <c:pt idx="115">
                  <c:v>-2.2035307342330284</c:v>
                </c:pt>
                <c:pt idx="116">
                  <c:v>-2.2311841653825644</c:v>
                </c:pt>
                <c:pt idx="117">
                  <c:v>-2.2472117485082608</c:v>
                </c:pt>
                <c:pt idx="118">
                  <c:v>-2.2748506348758539</c:v>
                </c:pt>
                <c:pt idx="119">
                  <c:v>-2.3079499348013175</c:v>
                </c:pt>
                <c:pt idx="120">
                  <c:v>-2.3300632327644029</c:v>
                </c:pt>
                <c:pt idx="121">
                  <c:v>-2.3589499559417835</c:v>
                </c:pt>
                <c:pt idx="122">
                  <c:v>-2.3879179623180722</c:v>
                </c:pt>
                <c:pt idx="123">
                  <c:v>-2.4107933377920272</c:v>
                </c:pt>
                <c:pt idx="124">
                  <c:v>-2.440875863448821</c:v>
                </c:pt>
                <c:pt idx="125">
                  <c:v>-2.4707811331531322</c:v>
                </c:pt>
                <c:pt idx="126">
                  <c:v>-2.4986533162484812</c:v>
                </c:pt>
                <c:pt idx="127">
                  <c:v>-2.5242454935024878</c:v>
                </c:pt>
                <c:pt idx="128">
                  <c:v>-2.5399475734428973</c:v>
                </c:pt>
                <c:pt idx="129">
                  <c:v>-2.5658995401232976</c:v>
                </c:pt>
                <c:pt idx="130">
                  <c:v>-2.5919422221408444</c:v>
                </c:pt>
                <c:pt idx="131">
                  <c:v>-2.607602867953231</c:v>
                </c:pt>
                <c:pt idx="132">
                  <c:v>-2.628565014669904</c:v>
                </c:pt>
                <c:pt idx="133">
                  <c:v>-2.6525611125122595</c:v>
                </c:pt>
                <c:pt idx="134">
                  <c:v>-2.6651087065509618</c:v>
                </c:pt>
                <c:pt idx="135">
                  <c:v>-2.6823721491320853</c:v>
                </c:pt>
                <c:pt idx="136">
                  <c:v>-2.6968851777189435</c:v>
                </c:pt>
                <c:pt idx="137">
                  <c:v>-2.7176157044612221</c:v>
                </c:pt>
                <c:pt idx="138">
                  <c:v>-2.7350478892678738</c:v>
                </c:pt>
                <c:pt idx="139">
                  <c:v>-2.7508504554602196</c:v>
                </c:pt>
                <c:pt idx="140">
                  <c:v>-2.7592098493634598</c:v>
                </c:pt>
                <c:pt idx="141">
                  <c:v>-2.7844960080293997</c:v>
                </c:pt>
                <c:pt idx="142">
                  <c:v>-2.7898346964043053</c:v>
                </c:pt>
                <c:pt idx="143">
                  <c:v>-2.8195881707389909</c:v>
                </c:pt>
                <c:pt idx="144">
                  <c:v>-2.8314307091597484</c:v>
                </c:pt>
                <c:pt idx="145">
                  <c:v>-2.8419270278344562</c:v>
                </c:pt>
                <c:pt idx="146">
                  <c:v>-2.8538869419440331</c:v>
                </c:pt>
                <c:pt idx="147">
                  <c:v>-2.8695138530550897</c:v>
                </c:pt>
                <c:pt idx="148">
                  <c:v>-2.8854015813803819</c:v>
                </c:pt>
                <c:pt idx="149">
                  <c:v>-2.8838787298921931</c:v>
                </c:pt>
                <c:pt idx="150">
                  <c:v>-2.9016840560729045</c:v>
                </c:pt>
                <c:pt idx="151">
                  <c:v>-2.9066996906381046</c:v>
                </c:pt>
                <c:pt idx="152">
                  <c:v>-2.9094020268268621</c:v>
                </c:pt>
                <c:pt idx="153">
                  <c:v>-2.9124210290251606</c:v>
                </c:pt>
                <c:pt idx="154">
                  <c:v>-2.9211288797722301</c:v>
                </c:pt>
                <c:pt idx="155">
                  <c:v>-2.9202445328837201</c:v>
                </c:pt>
                <c:pt idx="156">
                  <c:v>-2.9331191677561126</c:v>
                </c:pt>
                <c:pt idx="157">
                  <c:v>-2.9411330489241094</c:v>
                </c:pt>
                <c:pt idx="158">
                  <c:v>-2.934162359148857</c:v>
                </c:pt>
                <c:pt idx="159">
                  <c:v>-2.9308968979289092</c:v>
                </c:pt>
                <c:pt idx="160">
                  <c:v>-2.9343269042858062</c:v>
                </c:pt>
                <c:pt idx="161">
                  <c:v>-2.9235042954944701</c:v>
                </c:pt>
                <c:pt idx="162">
                  <c:v>-2.9096725677232929</c:v>
                </c:pt>
                <c:pt idx="163">
                  <c:v>-2.8967723793150224</c:v>
                </c:pt>
                <c:pt idx="164">
                  <c:v>-2.8922691734307922</c:v>
                </c:pt>
                <c:pt idx="165">
                  <c:v>-2.8847436211917965</c:v>
                </c:pt>
                <c:pt idx="166">
                  <c:v>-2.8741566266454055</c:v>
                </c:pt>
                <c:pt idx="167">
                  <c:v>-2.8669743400534768</c:v>
                </c:pt>
                <c:pt idx="168">
                  <c:v>-2.8528038212764599</c:v>
                </c:pt>
                <c:pt idx="169">
                  <c:v>-2.8468447781970956</c:v>
                </c:pt>
                <c:pt idx="170">
                  <c:v>-2.8417902442705305</c:v>
                </c:pt>
                <c:pt idx="171">
                  <c:v>-2.828914779083548</c:v>
                </c:pt>
                <c:pt idx="172">
                  <c:v>-2.8098556783810755</c:v>
                </c:pt>
                <c:pt idx="173">
                  <c:v>-2.7965181121527398</c:v>
                </c:pt>
                <c:pt idx="174">
                  <c:v>-2.7839041816270709</c:v>
                </c:pt>
                <c:pt idx="175">
                  <c:v>-2.77755267058307</c:v>
                </c:pt>
                <c:pt idx="176">
                  <c:v>-2.7523688424237753</c:v>
                </c:pt>
                <c:pt idx="177">
                  <c:v>-2.7305947880147992</c:v>
                </c:pt>
                <c:pt idx="178">
                  <c:v>-2.7222167923494682</c:v>
                </c:pt>
                <c:pt idx="179">
                  <c:v>-2.6959536565571351</c:v>
                </c:pt>
                <c:pt idx="180">
                  <c:v>-2.6808591530434662</c:v>
                </c:pt>
                <c:pt idx="181">
                  <c:v>-2.6543130141163731</c:v>
                </c:pt>
                <c:pt idx="182">
                  <c:v>-2.6366335087302311</c:v>
                </c:pt>
                <c:pt idx="183">
                  <c:v>-2.625009395559232</c:v>
                </c:pt>
                <c:pt idx="184">
                  <c:v>-2.5962671456013497</c:v>
                </c:pt>
                <c:pt idx="185">
                  <c:v>-2.5762599590615376</c:v>
                </c:pt>
                <c:pt idx="186">
                  <c:v>-2.5667917744585185</c:v>
                </c:pt>
                <c:pt idx="187">
                  <c:v>-2.5370879434407505</c:v>
                </c:pt>
                <c:pt idx="188">
                  <c:v>-2.5157295396451729</c:v>
                </c:pt>
                <c:pt idx="189">
                  <c:v>-2.5000611139318312</c:v>
                </c:pt>
                <c:pt idx="190">
                  <c:v>-2.4637692996881917</c:v>
                </c:pt>
                <c:pt idx="191">
                  <c:v>-2.437303644546343</c:v>
                </c:pt>
                <c:pt idx="192">
                  <c:v>-2.4125376126290061</c:v>
                </c:pt>
                <c:pt idx="193">
                  <c:v>-2.3999323867311126</c:v>
                </c:pt>
                <c:pt idx="194">
                  <c:v>-2.3729452317821025</c:v>
                </c:pt>
                <c:pt idx="195">
                  <c:v>-2.3576408224356693</c:v>
                </c:pt>
                <c:pt idx="196">
                  <c:v>-2.3376753474631258</c:v>
                </c:pt>
                <c:pt idx="197">
                  <c:v>-2.3249499182783668</c:v>
                </c:pt>
                <c:pt idx="198">
                  <c:v>-2.3006022518181437</c:v>
                </c:pt>
                <c:pt idx="199">
                  <c:v>-2.2757759019350097</c:v>
                </c:pt>
                <c:pt idx="200">
                  <c:v>-2.2575680515184979</c:v>
                </c:pt>
                <c:pt idx="201">
                  <c:v>-2.2361643934887261</c:v>
                </c:pt>
                <c:pt idx="202">
                  <c:v>-2.2081976288303951</c:v>
                </c:pt>
                <c:pt idx="203">
                  <c:v>-2.1882243612595982</c:v>
                </c:pt>
                <c:pt idx="204">
                  <c:v>-2.1644091283370646</c:v>
                </c:pt>
                <c:pt idx="205">
                  <c:v>-2.1313423397228677</c:v>
                </c:pt>
                <c:pt idx="206">
                  <c:v>-2.1172950491831144</c:v>
                </c:pt>
                <c:pt idx="207">
                  <c:v>-2.0963045224329586</c:v>
                </c:pt>
                <c:pt idx="208">
                  <c:v>-2.0603886716955619</c:v>
                </c:pt>
                <c:pt idx="209">
                  <c:v>-2.0546542897493607</c:v>
                </c:pt>
                <c:pt idx="210">
                  <c:v>-2.0348103988390012</c:v>
                </c:pt>
                <c:pt idx="211">
                  <c:v>-2.0097088838886856</c:v>
                </c:pt>
                <c:pt idx="212">
                  <c:v>-1.9863105139487802</c:v>
                </c:pt>
                <c:pt idx="213">
                  <c:v>-1.9766306780735408</c:v>
                </c:pt>
                <c:pt idx="214">
                  <c:v>-1.9574464549850159</c:v>
                </c:pt>
                <c:pt idx="215">
                  <c:v>-1.9488586436789759</c:v>
                </c:pt>
                <c:pt idx="216">
                  <c:v>-1.9212146153827598</c:v>
                </c:pt>
                <c:pt idx="217">
                  <c:v>-1.9124597727932791</c:v>
                </c:pt>
                <c:pt idx="218">
                  <c:v>-1.9008601971341603</c:v>
                </c:pt>
                <c:pt idx="219">
                  <c:v>-1.8802277601475026</c:v>
                </c:pt>
                <c:pt idx="220">
                  <c:v>-1.8678762199066838</c:v>
                </c:pt>
                <c:pt idx="221">
                  <c:v>-1.8357627040276898</c:v>
                </c:pt>
                <c:pt idx="222">
                  <c:v>-1.8394142122094526</c:v>
                </c:pt>
                <c:pt idx="223">
                  <c:v>-1.8208975824948754</c:v>
                </c:pt>
                <c:pt idx="224">
                  <c:v>-1.8074436004770342</c:v>
                </c:pt>
                <c:pt idx="225">
                  <c:v>-1.8130628776375615</c:v>
                </c:pt>
                <c:pt idx="226">
                  <c:v>-1.8018598225029214</c:v>
                </c:pt>
                <c:pt idx="227">
                  <c:v>-1.7958878431033858</c:v>
                </c:pt>
                <c:pt idx="228">
                  <c:v>-1.8210032308860045</c:v>
                </c:pt>
                <c:pt idx="229">
                  <c:v>-1.7874118093781257</c:v>
                </c:pt>
                <c:pt idx="230">
                  <c:v>-1.7813452813677721</c:v>
                </c:pt>
                <c:pt idx="231">
                  <c:v>-1.7912616471210328</c:v>
                </c:pt>
                <c:pt idx="232">
                  <c:v>-1.7873685018910423</c:v>
                </c:pt>
                <c:pt idx="233">
                  <c:v>-1.7810586557281149</c:v>
                </c:pt>
                <c:pt idx="234">
                  <c:v>-1.778176822401518</c:v>
                </c:pt>
                <c:pt idx="235">
                  <c:v>-1.7738458935256343</c:v>
                </c:pt>
                <c:pt idx="236">
                  <c:v>-1.7646589720776622</c:v>
                </c:pt>
                <c:pt idx="237">
                  <c:v>-1.7786950890205211</c:v>
                </c:pt>
                <c:pt idx="238">
                  <c:v>-1.7757136746742039</c:v>
                </c:pt>
                <c:pt idx="239">
                  <c:v>-1.7800408593604242</c:v>
                </c:pt>
                <c:pt idx="240">
                  <c:v>-1.7861862259825645</c:v>
                </c:pt>
                <c:pt idx="241">
                  <c:v>-1.7846515151776923</c:v>
                </c:pt>
                <c:pt idx="242">
                  <c:v>-1.7939643907486142</c:v>
                </c:pt>
                <c:pt idx="243">
                  <c:v>-1.7997279019779386</c:v>
                </c:pt>
                <c:pt idx="244">
                  <c:v>-1.8093221821472039</c:v>
                </c:pt>
                <c:pt idx="245">
                  <c:v>-1.8257529889194117</c:v>
                </c:pt>
                <c:pt idx="246">
                  <c:v>-1.8396498153409668</c:v>
                </c:pt>
                <c:pt idx="247">
                  <c:v>-1.849452449184267</c:v>
                </c:pt>
                <c:pt idx="248">
                  <c:v>-1.8617985268359583</c:v>
                </c:pt>
                <c:pt idx="249">
                  <c:v>-1.8684742478300493</c:v>
                </c:pt>
                <c:pt idx="250">
                  <c:v>-1.8963004586113239</c:v>
                </c:pt>
                <c:pt idx="251">
                  <c:v>-1.9122037978056401</c:v>
                </c:pt>
                <c:pt idx="252">
                  <c:v>-1.9232647957090618</c:v>
                </c:pt>
                <c:pt idx="253">
                  <c:v>-1.9388157178840464</c:v>
                </c:pt>
                <c:pt idx="254">
                  <c:v>-1.9570956119521179</c:v>
                </c:pt>
                <c:pt idx="255">
                  <c:v>-1.9676220512361891</c:v>
                </c:pt>
                <c:pt idx="256">
                  <c:v>-1.9825789882255682</c:v>
                </c:pt>
                <c:pt idx="257">
                  <c:v>-1.9997941861328989</c:v>
                </c:pt>
                <c:pt idx="258">
                  <c:v>-2.0139854878408983</c:v>
                </c:pt>
                <c:pt idx="259">
                  <c:v>-2.0474252101885253</c:v>
                </c:pt>
                <c:pt idx="260">
                  <c:v>-2.0631066952493224</c:v>
                </c:pt>
                <c:pt idx="261">
                  <c:v>-2.0794656544972763</c:v>
                </c:pt>
                <c:pt idx="262">
                  <c:v>-2.1220665795106757</c:v>
                </c:pt>
                <c:pt idx="263">
                  <c:v>-2.1265426086313952</c:v>
                </c:pt>
                <c:pt idx="264">
                  <c:v>-2.1519316325866154</c:v>
                </c:pt>
                <c:pt idx="265">
                  <c:v>-2.1594510144622099</c:v>
                </c:pt>
                <c:pt idx="266">
                  <c:v>-2.1934279689557572</c:v>
                </c:pt>
                <c:pt idx="267">
                  <c:v>-2.2168891870881726</c:v>
                </c:pt>
                <c:pt idx="268">
                  <c:v>-2.2125378210515163</c:v>
                </c:pt>
                <c:pt idx="269">
                  <c:v>-2.2487147085018604</c:v>
                </c:pt>
                <c:pt idx="270">
                  <c:v>-2.2491066519678151</c:v>
                </c:pt>
                <c:pt idx="271">
                  <c:v>-2.2589788519902227</c:v>
                </c:pt>
                <c:pt idx="272">
                  <c:v>-2.2702715941468883</c:v>
                </c:pt>
                <c:pt idx="273">
                  <c:v>-2.2777180751652515</c:v>
                </c:pt>
                <c:pt idx="274">
                  <c:v>-2.2903841793570354</c:v>
                </c:pt>
                <c:pt idx="275">
                  <c:v>-2.3036159631151603</c:v>
                </c:pt>
                <c:pt idx="276">
                  <c:v>-2.3143984477999826</c:v>
                </c:pt>
                <c:pt idx="277">
                  <c:v>-2.3270684432836468</c:v>
                </c:pt>
                <c:pt idx="278">
                  <c:v>-2.3340085581860572</c:v>
                </c:pt>
                <c:pt idx="279">
                  <c:v>-2.3365548604659256</c:v>
                </c:pt>
                <c:pt idx="280">
                  <c:v>-2.3405546591908437</c:v>
                </c:pt>
                <c:pt idx="281">
                  <c:v>-2.3585248833424517</c:v>
                </c:pt>
                <c:pt idx="282">
                  <c:v>-2.3538354252525169</c:v>
                </c:pt>
                <c:pt idx="283">
                  <c:v>-2.3564703516370438</c:v>
                </c:pt>
                <c:pt idx="284">
                  <c:v>-2.3624620726812759</c:v>
                </c:pt>
                <c:pt idx="285">
                  <c:v>-2.3611082206604026</c:v>
                </c:pt>
                <c:pt idx="286">
                  <c:v>-2.3750817378371507</c:v>
                </c:pt>
                <c:pt idx="287">
                  <c:v>-2.3623316359980482</c:v>
                </c:pt>
                <c:pt idx="288">
                  <c:v>-2.3590960504344478</c:v>
                </c:pt>
                <c:pt idx="289">
                  <c:v>-2.3480668234067408</c:v>
                </c:pt>
                <c:pt idx="290">
                  <c:v>-2.3564316984474489</c:v>
                </c:pt>
                <c:pt idx="291">
                  <c:v>-2.3385252027494294</c:v>
                </c:pt>
                <c:pt idx="292">
                  <c:v>-2.3403778598320244</c:v>
                </c:pt>
                <c:pt idx="293">
                  <c:v>-2.3187360995999118</c:v>
                </c:pt>
                <c:pt idx="294">
                  <c:v>-2.3103690094256466</c:v>
                </c:pt>
                <c:pt idx="295">
                  <c:v>-2.2953818405226252</c:v>
                </c:pt>
                <c:pt idx="296">
                  <c:v>-2.2753445619804511</c:v>
                </c:pt>
                <c:pt idx="297">
                  <c:v>-2.2441849735740353</c:v>
                </c:pt>
                <c:pt idx="298">
                  <c:v>-2.2226306525108983</c:v>
                </c:pt>
                <c:pt idx="299">
                  <c:v>-2.1976258595897762</c:v>
                </c:pt>
                <c:pt idx="300">
                  <c:v>-2.1783360224307171</c:v>
                </c:pt>
                <c:pt idx="301">
                  <c:v>-2.1431021724521271</c:v>
                </c:pt>
                <c:pt idx="302">
                  <c:v>-2.119845874384473</c:v>
                </c:pt>
                <c:pt idx="303">
                  <c:v>-2.1026613122873141</c:v>
                </c:pt>
                <c:pt idx="304">
                  <c:v>-2.0680066550967169</c:v>
                </c:pt>
                <c:pt idx="305">
                  <c:v>-2.0491559712127985</c:v>
                </c:pt>
                <c:pt idx="306">
                  <c:v>-2.0204066089496036</c:v>
                </c:pt>
                <c:pt idx="307">
                  <c:v>-2.0149397954246346</c:v>
                </c:pt>
                <c:pt idx="308">
                  <c:v>-2.0047760492767743</c:v>
                </c:pt>
                <c:pt idx="309">
                  <c:v>-1.9811128237679432</c:v>
                </c:pt>
                <c:pt idx="310">
                  <c:v>-1.9579947183506587</c:v>
                </c:pt>
                <c:pt idx="311">
                  <c:v>-1.9580757518057004</c:v>
                </c:pt>
                <c:pt idx="312">
                  <c:v>-1.9513354773445559</c:v>
                </c:pt>
                <c:pt idx="313">
                  <c:v>-1.9357981388430039</c:v>
                </c:pt>
                <c:pt idx="314">
                  <c:v>-1.9207898911536494</c:v>
                </c:pt>
                <c:pt idx="315">
                  <c:v>-1.906538195434512</c:v>
                </c:pt>
                <c:pt idx="316">
                  <c:v>-1.8931148831575979</c:v>
                </c:pt>
                <c:pt idx="317">
                  <c:v>-1.907540657628559</c:v>
                </c:pt>
                <c:pt idx="318">
                  <c:v>-1.9277358710680561</c:v>
                </c:pt>
                <c:pt idx="319">
                  <c:v>-1.9455596193079796</c:v>
                </c:pt>
                <c:pt idx="320">
                  <c:v>-1.969205845385664</c:v>
                </c:pt>
                <c:pt idx="321">
                  <c:v>-1.9909883246040103</c:v>
                </c:pt>
                <c:pt idx="322">
                  <c:v>-2.010658720866159</c:v>
                </c:pt>
                <c:pt idx="323">
                  <c:v>-2.0414928813025996</c:v>
                </c:pt>
                <c:pt idx="324">
                  <c:v>-2.0722083837954792</c:v>
                </c:pt>
                <c:pt idx="325">
                  <c:v>-2.1071495502565822</c:v>
                </c:pt>
                <c:pt idx="326">
                  <c:v>-2.135753290054256</c:v>
                </c:pt>
                <c:pt idx="327">
                  <c:v>-2.1705703128352676</c:v>
                </c:pt>
                <c:pt idx="328">
                  <c:v>-2.2152063828406328</c:v>
                </c:pt>
                <c:pt idx="329">
                  <c:v>-2.2431486282763955</c:v>
                </c:pt>
                <c:pt idx="330">
                  <c:v>-2.2982497539827831</c:v>
                </c:pt>
                <c:pt idx="331">
                  <c:v>-2.3312230259429141</c:v>
                </c:pt>
                <c:pt idx="332">
                  <c:v>-2.3775252892104262</c:v>
                </c:pt>
                <c:pt idx="333">
                  <c:v>-2.4279783332443277</c:v>
                </c:pt>
                <c:pt idx="334">
                  <c:v>-2.4757426122358308</c:v>
                </c:pt>
                <c:pt idx="335">
                  <c:v>-2.5279769164908288</c:v>
                </c:pt>
                <c:pt idx="336">
                  <c:v>-2.5836398475922251</c:v>
                </c:pt>
                <c:pt idx="337">
                  <c:v>-2.6404969054951568</c:v>
                </c:pt>
                <c:pt idx="338">
                  <c:v>-2.7061276248839206</c:v>
                </c:pt>
                <c:pt idx="339">
                  <c:v>-2.7538767351718403</c:v>
                </c:pt>
                <c:pt idx="340">
                  <c:v>-2.8014669079885173</c:v>
                </c:pt>
                <c:pt idx="341">
                  <c:v>-2.8472643714541461</c:v>
                </c:pt>
                <c:pt idx="342">
                  <c:v>-2.9188911659217132</c:v>
                </c:pt>
                <c:pt idx="343">
                  <c:v>-2.9813931904361768</c:v>
                </c:pt>
                <c:pt idx="344">
                  <c:v>-3.0492633087929972</c:v>
                </c:pt>
                <c:pt idx="345">
                  <c:v>-3.1141228103979883</c:v>
                </c:pt>
                <c:pt idx="346">
                  <c:v>-3.1929904837382619</c:v>
                </c:pt>
                <c:pt idx="347">
                  <c:v>-3.2704695588553472</c:v>
                </c:pt>
                <c:pt idx="348">
                  <c:v>-3.354890306340887</c:v>
                </c:pt>
                <c:pt idx="349">
                  <c:v>-3.4376630860845889</c:v>
                </c:pt>
                <c:pt idx="350">
                  <c:v>-3.4977804280160916</c:v>
                </c:pt>
                <c:pt idx="351">
                  <c:v>-3.60427362697131</c:v>
                </c:pt>
                <c:pt idx="352">
                  <c:v>-3.6829284115838297</c:v>
                </c:pt>
                <c:pt idx="353">
                  <c:v>-3.7734915911452411</c:v>
                </c:pt>
                <c:pt idx="354">
                  <c:v>-3.8612969834103321</c:v>
                </c:pt>
                <c:pt idx="355">
                  <c:v>-3.9533493869982688</c:v>
                </c:pt>
                <c:pt idx="356">
                  <c:v>-4.0489940363836636</c:v>
                </c:pt>
                <c:pt idx="357">
                  <c:v>-4.1317983159821372</c:v>
                </c:pt>
                <c:pt idx="358">
                  <c:v>-4.2233073750610401</c:v>
                </c:pt>
                <c:pt idx="359">
                  <c:v>-4.3109442694771651</c:v>
                </c:pt>
                <c:pt idx="360">
                  <c:v>-4.3905707806764012</c:v>
                </c:pt>
                <c:pt idx="361">
                  <c:v>-4.4688873073308173</c:v>
                </c:pt>
                <c:pt idx="362">
                  <c:v>-4.5445133046641955</c:v>
                </c:pt>
                <c:pt idx="363">
                  <c:v>-4.6147141516337156</c:v>
                </c:pt>
                <c:pt idx="364">
                  <c:v>-4.6741135699302188</c:v>
                </c:pt>
                <c:pt idx="365">
                  <c:v>-4.7371661547599935</c:v>
                </c:pt>
                <c:pt idx="366">
                  <c:v>-4.8174726876469034</c:v>
                </c:pt>
                <c:pt idx="367">
                  <c:v>-4.8576334775260168</c:v>
                </c:pt>
                <c:pt idx="368">
                  <c:v>-4.9225856289334562</c:v>
                </c:pt>
                <c:pt idx="369">
                  <c:v>-4.9506815682573979</c:v>
                </c:pt>
                <c:pt idx="370">
                  <c:v>-4.9793744332715963</c:v>
                </c:pt>
                <c:pt idx="371">
                  <c:v>-5.0212022186340661</c:v>
                </c:pt>
                <c:pt idx="372">
                  <c:v>-5.0269873085635144</c:v>
                </c:pt>
                <c:pt idx="373">
                  <c:v>-5.0685127910927044</c:v>
                </c:pt>
                <c:pt idx="374">
                  <c:v>-5.0812710884602073</c:v>
                </c:pt>
                <c:pt idx="375">
                  <c:v>-5.1068663066940632</c:v>
                </c:pt>
                <c:pt idx="376">
                  <c:v>-5.1107148702599661</c:v>
                </c:pt>
                <c:pt idx="377">
                  <c:v>-5.111200264372977</c:v>
                </c:pt>
                <c:pt idx="378">
                  <c:v>-5.122037380790526</c:v>
                </c:pt>
                <c:pt idx="379">
                  <c:v>-5.1167894930735311</c:v>
                </c:pt>
                <c:pt idx="380">
                  <c:v>-5.0567027374232234</c:v>
                </c:pt>
                <c:pt idx="381">
                  <c:v>-5.0435932065037603</c:v>
                </c:pt>
                <c:pt idx="382">
                  <c:v>-5.0010902879579504</c:v>
                </c:pt>
                <c:pt idx="383">
                  <c:v>-4.9738033531711316</c:v>
                </c:pt>
                <c:pt idx="384">
                  <c:v>-4.8951924089120187</c:v>
                </c:pt>
                <c:pt idx="385">
                  <c:v>-4.8679892343743933</c:v>
                </c:pt>
                <c:pt idx="386">
                  <c:v>-4.8016779213980838</c:v>
                </c:pt>
                <c:pt idx="387">
                  <c:v>-4.7534210095865177</c:v>
                </c:pt>
                <c:pt idx="388">
                  <c:v>-4.6823965594032604</c:v>
                </c:pt>
                <c:pt idx="389">
                  <c:v>-4.5962394985156667</c:v>
                </c:pt>
                <c:pt idx="390">
                  <c:v>-4.5140077768948021</c:v>
                </c:pt>
                <c:pt idx="391">
                  <c:v>-4.4379914021893025</c:v>
                </c:pt>
                <c:pt idx="392">
                  <c:v>-4.3569224433696823</c:v>
                </c:pt>
                <c:pt idx="393">
                  <c:v>-4.2577763299812963</c:v>
                </c:pt>
                <c:pt idx="394">
                  <c:v>-4.1701212906149934</c:v>
                </c:pt>
                <c:pt idx="395">
                  <c:v>-4.0944269207406476</c:v>
                </c:pt>
                <c:pt idx="396">
                  <c:v>-3.9861285890847489</c:v>
                </c:pt>
                <c:pt idx="397">
                  <c:v>-3.891188427757966</c:v>
                </c:pt>
                <c:pt idx="398">
                  <c:v>-3.7859883221165394</c:v>
                </c:pt>
                <c:pt idx="399">
                  <c:v>-3.6885114326722035</c:v>
                </c:pt>
                <c:pt idx="400">
                  <c:v>-3.5801363294021442</c:v>
                </c:pt>
                <c:pt idx="401">
                  <c:v>-3.498505446779288</c:v>
                </c:pt>
                <c:pt idx="402">
                  <c:v>-3.4037641781895545</c:v>
                </c:pt>
                <c:pt idx="403">
                  <c:v>-3.3059843756509384</c:v>
                </c:pt>
                <c:pt idx="404">
                  <c:v>-3.212832361824181</c:v>
                </c:pt>
                <c:pt idx="405">
                  <c:v>-3.1290567531925872</c:v>
                </c:pt>
                <c:pt idx="406">
                  <c:v>-3.0366761927505159</c:v>
                </c:pt>
                <c:pt idx="407">
                  <c:v>-2.9622259307655296</c:v>
                </c:pt>
                <c:pt idx="408">
                  <c:v>-2.8654682304152153</c:v>
                </c:pt>
                <c:pt idx="409">
                  <c:v>-2.7877632825153942</c:v>
                </c:pt>
                <c:pt idx="410">
                  <c:v>-2.7103646892992033</c:v>
                </c:pt>
                <c:pt idx="411">
                  <c:v>-2.6431571319679579</c:v>
                </c:pt>
                <c:pt idx="412">
                  <c:v>-2.5765532208875452</c:v>
                </c:pt>
                <c:pt idx="413">
                  <c:v>-2.5040784686831619</c:v>
                </c:pt>
                <c:pt idx="414">
                  <c:v>-2.446519220158724</c:v>
                </c:pt>
                <c:pt idx="415">
                  <c:v>-2.3638844969373158</c:v>
                </c:pt>
                <c:pt idx="416">
                  <c:v>-2.311027644423536</c:v>
                </c:pt>
                <c:pt idx="417">
                  <c:v>-2.286646673296918</c:v>
                </c:pt>
                <c:pt idx="418">
                  <c:v>-2.239860774224224</c:v>
                </c:pt>
                <c:pt idx="419">
                  <c:v>-2.2202199990241493</c:v>
                </c:pt>
                <c:pt idx="420">
                  <c:v>-2.1714804009013244</c:v>
                </c:pt>
                <c:pt idx="421">
                  <c:v>-2.1449062904200691</c:v>
                </c:pt>
                <c:pt idx="422">
                  <c:v>-2.1319937338036765</c:v>
                </c:pt>
                <c:pt idx="423">
                  <c:v>-2.0953612754324369</c:v>
                </c:pt>
                <c:pt idx="424">
                  <c:v>-2.0961647989355408</c:v>
                </c:pt>
                <c:pt idx="425">
                  <c:v>-2.0783304944103027</c:v>
                </c:pt>
                <c:pt idx="426">
                  <c:v>-2.0892206834068867</c:v>
                </c:pt>
                <c:pt idx="427">
                  <c:v>-2.0813904027639936</c:v>
                </c:pt>
                <c:pt idx="428">
                  <c:v>-2.0686944136095278</c:v>
                </c:pt>
                <c:pt idx="429">
                  <c:v>-2.0737959169270241</c:v>
                </c:pt>
                <c:pt idx="430">
                  <c:v>-2.1058021266714642</c:v>
                </c:pt>
                <c:pt idx="431">
                  <c:v>-2.1148565372609425</c:v>
                </c:pt>
                <c:pt idx="432">
                  <c:v>-2.1396724241344156</c:v>
                </c:pt>
                <c:pt idx="433">
                  <c:v>-2.147134832635146</c:v>
                </c:pt>
                <c:pt idx="434">
                  <c:v>-2.1592551866652063</c:v>
                </c:pt>
                <c:pt idx="435">
                  <c:v>-2.1995159147672063</c:v>
                </c:pt>
                <c:pt idx="436">
                  <c:v>-2.2312282836549171</c:v>
                </c:pt>
                <c:pt idx="437">
                  <c:v>-2.2778562486894045</c:v>
                </c:pt>
                <c:pt idx="438">
                  <c:v>-2.3090905699926432</c:v>
                </c:pt>
                <c:pt idx="439">
                  <c:v>-2.3560856511888106</c:v>
                </c:pt>
                <c:pt idx="440">
                  <c:v>-2.4063652265901792</c:v>
                </c:pt>
                <c:pt idx="441">
                  <c:v>-2.4837382363135934</c:v>
                </c:pt>
                <c:pt idx="442">
                  <c:v>-2.5548512734866109</c:v>
                </c:pt>
                <c:pt idx="443">
                  <c:v>-2.628549094749359</c:v>
                </c:pt>
                <c:pt idx="444">
                  <c:v>-2.6970479045375346</c:v>
                </c:pt>
                <c:pt idx="445">
                  <c:v>-2.7808293350895092</c:v>
                </c:pt>
                <c:pt idx="446">
                  <c:v>-2.8434799491068894</c:v>
                </c:pt>
                <c:pt idx="447">
                  <c:v>-2.9115955814657997</c:v>
                </c:pt>
                <c:pt idx="448">
                  <c:v>-3.0299989423003888</c:v>
                </c:pt>
                <c:pt idx="449">
                  <c:v>-3.1362518981573686</c:v>
                </c:pt>
                <c:pt idx="450">
                  <c:v>-3.2306410379602397</c:v>
                </c:pt>
                <c:pt idx="451">
                  <c:v>-3.3451229314712845</c:v>
                </c:pt>
                <c:pt idx="452">
                  <c:v>-3.4516741287098034</c:v>
                </c:pt>
                <c:pt idx="453">
                  <c:v>-3.5902285910943412</c:v>
                </c:pt>
                <c:pt idx="454">
                  <c:v>-3.6979429451222345</c:v>
                </c:pt>
                <c:pt idx="455">
                  <c:v>-3.8381087957149522</c:v>
                </c:pt>
                <c:pt idx="456">
                  <c:v>-3.9558935693129875</c:v>
                </c:pt>
                <c:pt idx="457">
                  <c:v>-4.1216707931595051</c:v>
                </c:pt>
                <c:pt idx="458">
                  <c:v>-4.2983436798973056</c:v>
                </c:pt>
                <c:pt idx="459">
                  <c:v>-4.4243336814935832</c:v>
                </c:pt>
                <c:pt idx="460">
                  <c:v>-4.616282911049935</c:v>
                </c:pt>
                <c:pt idx="461">
                  <c:v>-4.7941360377338942</c:v>
                </c:pt>
                <c:pt idx="462">
                  <c:v>-4.9656125060347565</c:v>
                </c:pt>
                <c:pt idx="463">
                  <c:v>-5.1385175652549853</c:v>
                </c:pt>
                <c:pt idx="464">
                  <c:v>-5.2896222829314388</c:v>
                </c:pt>
                <c:pt idx="465">
                  <c:v>-5.480697880021391</c:v>
                </c:pt>
                <c:pt idx="466">
                  <c:v>-5.6103699107629525</c:v>
                </c:pt>
                <c:pt idx="467">
                  <c:v>-5.7599048802977562</c:v>
                </c:pt>
                <c:pt idx="468">
                  <c:v>-5.9295413258178851</c:v>
                </c:pt>
                <c:pt idx="469">
                  <c:v>-6.033214285656153</c:v>
                </c:pt>
                <c:pt idx="470">
                  <c:v>-6.1657820138886823</c:v>
                </c:pt>
                <c:pt idx="471">
                  <c:v>-6.2934651065468827</c:v>
                </c:pt>
                <c:pt idx="472">
                  <c:v>-6.3994440048436054</c:v>
                </c:pt>
                <c:pt idx="473">
                  <c:v>-6.5444714711173981</c:v>
                </c:pt>
                <c:pt idx="474">
                  <c:v>-6.6228931591264555</c:v>
                </c:pt>
                <c:pt idx="475">
                  <c:v>-6.7038935646638942</c:v>
                </c:pt>
                <c:pt idx="476">
                  <c:v>-6.7551250972341927</c:v>
                </c:pt>
                <c:pt idx="477">
                  <c:v>-6.8441383872215074</c:v>
                </c:pt>
                <c:pt idx="478">
                  <c:v>-6.8448211828029013</c:v>
                </c:pt>
                <c:pt idx="479">
                  <c:v>-6.8760949521848636</c:v>
                </c:pt>
                <c:pt idx="480">
                  <c:v>-6.8619067472002246</c:v>
                </c:pt>
                <c:pt idx="481">
                  <c:v>-6.8482734511746157</c:v>
                </c:pt>
                <c:pt idx="482">
                  <c:v>-6.8112714648974038</c:v>
                </c:pt>
                <c:pt idx="483">
                  <c:v>-6.7508947020731478</c:v>
                </c:pt>
                <c:pt idx="484">
                  <c:v>-6.6899550766612057</c:v>
                </c:pt>
                <c:pt idx="485">
                  <c:v>-6.5776795144904323</c:v>
                </c:pt>
                <c:pt idx="486">
                  <c:v>-6.4456847808567979</c:v>
                </c:pt>
                <c:pt idx="487">
                  <c:v>-6.3386950222541651</c:v>
                </c:pt>
                <c:pt idx="488">
                  <c:v>-6.169132512095052</c:v>
                </c:pt>
                <c:pt idx="489">
                  <c:v>-6.0277000449475224</c:v>
                </c:pt>
                <c:pt idx="490">
                  <c:v>-5.8356565192649281</c:v>
                </c:pt>
                <c:pt idx="491">
                  <c:v>-5.6605979520784597</c:v>
                </c:pt>
                <c:pt idx="492">
                  <c:v>-5.4763313875371047</c:v>
                </c:pt>
                <c:pt idx="493">
                  <c:v>-5.2897495183091578</c:v>
                </c:pt>
                <c:pt idx="494">
                  <c:v>-5.0393382409838514</c:v>
                </c:pt>
                <c:pt idx="495">
                  <c:v>-4.8262527435140505</c:v>
                </c:pt>
                <c:pt idx="496">
                  <c:v>-4.6489113917322049</c:v>
                </c:pt>
                <c:pt idx="497">
                  <c:v>-4.4184315143316502</c:v>
                </c:pt>
                <c:pt idx="498">
                  <c:v>-4.2072657840182153</c:v>
                </c:pt>
                <c:pt idx="499">
                  <c:v>-3.9757494136740594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7B-48EE-BBB5-40AA31A2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694992"/>
        <c:axId val="-448694448"/>
      </c:scatterChart>
      <c:scatterChart>
        <c:scatterStyle val="lineMarker"/>
        <c:varyColors val="0"/>
        <c:ser>
          <c:idx val="1"/>
          <c:order val="1"/>
          <c:tx>
            <c:strRef>
              <c:f>'St. vs Enh. (Thru)'!$AL$1</c:f>
              <c:strCache>
                <c:ptCount val="1"/>
                <c:pt idx="0">
                  <c:v>Mod(e22e)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(Thru)'!$AL$2:$AL$501</c:f>
              <c:numCache>
                <c:formatCode>General</c:formatCode>
                <c:ptCount val="500"/>
                <c:pt idx="0">
                  <c:v>-50.685213896218578</c:v>
                </c:pt>
                <c:pt idx="1">
                  <c:v>-50.924169995010004</c:v>
                </c:pt>
                <c:pt idx="2">
                  <c:v>-48.041582562920794</c:v>
                </c:pt>
                <c:pt idx="3">
                  <c:v>-45.840334105409454</c:v>
                </c:pt>
                <c:pt idx="4">
                  <c:v>-45.052565186402802</c:v>
                </c:pt>
                <c:pt idx="5">
                  <c:v>-43.842055842780596</c:v>
                </c:pt>
                <c:pt idx="6">
                  <c:v>-43.242747295784042</c:v>
                </c:pt>
                <c:pt idx="7">
                  <c:v>-42.541365294733936</c:v>
                </c:pt>
                <c:pt idx="8">
                  <c:v>-41.798835326176594</c:v>
                </c:pt>
                <c:pt idx="9">
                  <c:v>-41.2354790430104</c:v>
                </c:pt>
                <c:pt idx="10">
                  <c:v>-40.944151551468636</c:v>
                </c:pt>
                <c:pt idx="11">
                  <c:v>-40.531974883253085</c:v>
                </c:pt>
                <c:pt idx="12">
                  <c:v>-40.272077536785595</c:v>
                </c:pt>
                <c:pt idx="13">
                  <c:v>-40.063929808307329</c:v>
                </c:pt>
                <c:pt idx="14">
                  <c:v>-39.957535707769871</c:v>
                </c:pt>
                <c:pt idx="15">
                  <c:v>-39.874022818884157</c:v>
                </c:pt>
                <c:pt idx="16">
                  <c:v>-39.834613158652523</c:v>
                </c:pt>
                <c:pt idx="17">
                  <c:v>-39.849062642832266</c:v>
                </c:pt>
                <c:pt idx="18">
                  <c:v>-39.711769530588349</c:v>
                </c:pt>
                <c:pt idx="19">
                  <c:v>-39.725114812628952</c:v>
                </c:pt>
                <c:pt idx="20">
                  <c:v>-39.733389037167854</c:v>
                </c:pt>
                <c:pt idx="21">
                  <c:v>-39.80279775552394</c:v>
                </c:pt>
                <c:pt idx="22">
                  <c:v>-39.716775486740524</c:v>
                </c:pt>
                <c:pt idx="23">
                  <c:v>-39.822878061108632</c:v>
                </c:pt>
                <c:pt idx="24">
                  <c:v>-39.727060111685574</c:v>
                </c:pt>
                <c:pt idx="25">
                  <c:v>-39.753399580274703</c:v>
                </c:pt>
                <c:pt idx="26">
                  <c:v>-39.674264795293524</c:v>
                </c:pt>
                <c:pt idx="27">
                  <c:v>-39.430681413280773</c:v>
                </c:pt>
                <c:pt idx="28">
                  <c:v>-39.667231275857858</c:v>
                </c:pt>
                <c:pt idx="29">
                  <c:v>-39.591242076923059</c:v>
                </c:pt>
                <c:pt idx="30">
                  <c:v>-39.669451912246686</c:v>
                </c:pt>
                <c:pt idx="31">
                  <c:v>-39.544363119286928</c:v>
                </c:pt>
                <c:pt idx="32">
                  <c:v>-39.223405937773038</c:v>
                </c:pt>
                <c:pt idx="33">
                  <c:v>-39.150130657673209</c:v>
                </c:pt>
                <c:pt idx="34">
                  <c:v>-39.019316456138718</c:v>
                </c:pt>
                <c:pt idx="35">
                  <c:v>-38.880889188505257</c:v>
                </c:pt>
                <c:pt idx="36">
                  <c:v>-38.413964561770698</c:v>
                </c:pt>
                <c:pt idx="37">
                  <c:v>-38.067319138430463</c:v>
                </c:pt>
                <c:pt idx="38">
                  <c:v>-37.663533970473445</c:v>
                </c:pt>
                <c:pt idx="39">
                  <c:v>-37.7011943390876</c:v>
                </c:pt>
                <c:pt idx="40">
                  <c:v>-37.239258664586394</c:v>
                </c:pt>
                <c:pt idx="41">
                  <c:v>-36.991712316959415</c:v>
                </c:pt>
                <c:pt idx="42">
                  <c:v>-36.8534328568647</c:v>
                </c:pt>
                <c:pt idx="43">
                  <c:v>-36.35880752803083</c:v>
                </c:pt>
                <c:pt idx="44">
                  <c:v>-36.268586963147165</c:v>
                </c:pt>
                <c:pt idx="45">
                  <c:v>-35.898604809874072</c:v>
                </c:pt>
                <c:pt idx="46">
                  <c:v>-35.6943139693457</c:v>
                </c:pt>
                <c:pt idx="47">
                  <c:v>-35.410489981262288</c:v>
                </c:pt>
                <c:pt idx="48">
                  <c:v>-35.297518725130026</c:v>
                </c:pt>
                <c:pt idx="49">
                  <c:v>-35.015367046205476</c:v>
                </c:pt>
                <c:pt idx="50">
                  <c:v>-34.72024306876262</c:v>
                </c:pt>
                <c:pt idx="51">
                  <c:v>-34.511976710189913</c:v>
                </c:pt>
                <c:pt idx="52">
                  <c:v>-34.207898949626191</c:v>
                </c:pt>
                <c:pt idx="53">
                  <c:v>-34.103471774122923</c:v>
                </c:pt>
                <c:pt idx="54">
                  <c:v>-33.872926861650114</c:v>
                </c:pt>
                <c:pt idx="55">
                  <c:v>-33.648149575603441</c:v>
                </c:pt>
                <c:pt idx="56">
                  <c:v>-33.431559644618922</c:v>
                </c:pt>
                <c:pt idx="57">
                  <c:v>-33.380351313486621</c:v>
                </c:pt>
                <c:pt idx="58">
                  <c:v>-33.223748619765345</c:v>
                </c:pt>
                <c:pt idx="59">
                  <c:v>-33.201993484400333</c:v>
                </c:pt>
                <c:pt idx="60">
                  <c:v>-33.316337401366766</c:v>
                </c:pt>
                <c:pt idx="61">
                  <c:v>-33.0515358769198</c:v>
                </c:pt>
                <c:pt idx="62">
                  <c:v>-33.036624625570596</c:v>
                </c:pt>
                <c:pt idx="63">
                  <c:v>-33.064850988354408</c:v>
                </c:pt>
                <c:pt idx="64">
                  <c:v>-33.148741459208416</c:v>
                </c:pt>
                <c:pt idx="65">
                  <c:v>-32.909594315906695</c:v>
                </c:pt>
                <c:pt idx="66">
                  <c:v>-32.787112421430471</c:v>
                </c:pt>
                <c:pt idx="67">
                  <c:v>-32.683316156069722</c:v>
                </c:pt>
                <c:pt idx="68">
                  <c:v>-32.835387691576663</c:v>
                </c:pt>
                <c:pt idx="69">
                  <c:v>-32.695373737663083</c:v>
                </c:pt>
                <c:pt idx="70">
                  <c:v>-32.791589610468122</c:v>
                </c:pt>
                <c:pt idx="71">
                  <c:v>-32.844815672486995</c:v>
                </c:pt>
                <c:pt idx="72">
                  <c:v>-32.869682560406119</c:v>
                </c:pt>
                <c:pt idx="73">
                  <c:v>-33.030038221679689</c:v>
                </c:pt>
                <c:pt idx="74">
                  <c:v>-32.947078174526638</c:v>
                </c:pt>
                <c:pt idx="75">
                  <c:v>-32.882092858134726</c:v>
                </c:pt>
                <c:pt idx="76">
                  <c:v>-32.906547078949522</c:v>
                </c:pt>
                <c:pt idx="77">
                  <c:v>-32.631800933818049</c:v>
                </c:pt>
                <c:pt idx="78">
                  <c:v>-32.626933683630448</c:v>
                </c:pt>
                <c:pt idx="79">
                  <c:v>-32.571555831358651</c:v>
                </c:pt>
                <c:pt idx="80">
                  <c:v>-32.349380266222106</c:v>
                </c:pt>
                <c:pt idx="81">
                  <c:v>-32.129022011910145</c:v>
                </c:pt>
                <c:pt idx="82">
                  <c:v>-31.971762715364665</c:v>
                </c:pt>
                <c:pt idx="83">
                  <c:v>-31.657242180875866</c:v>
                </c:pt>
                <c:pt idx="84">
                  <c:v>-31.490347692777661</c:v>
                </c:pt>
                <c:pt idx="85">
                  <c:v>-31.238160991094801</c:v>
                </c:pt>
                <c:pt idx="86">
                  <c:v>-30.93135615987222</c:v>
                </c:pt>
                <c:pt idx="87">
                  <c:v>-30.803487590114038</c:v>
                </c:pt>
                <c:pt idx="88">
                  <c:v>-30.59341276312513</c:v>
                </c:pt>
                <c:pt idx="89">
                  <c:v>-30.482862215109972</c:v>
                </c:pt>
                <c:pt idx="90">
                  <c:v>-30.179544019536007</c:v>
                </c:pt>
                <c:pt idx="91">
                  <c:v>-30.044929827009138</c:v>
                </c:pt>
                <c:pt idx="92">
                  <c:v>-29.843948686846041</c:v>
                </c:pt>
                <c:pt idx="93">
                  <c:v>-29.759114255180684</c:v>
                </c:pt>
                <c:pt idx="94">
                  <c:v>-29.56375758063686</c:v>
                </c:pt>
                <c:pt idx="95">
                  <c:v>-29.32445213961293</c:v>
                </c:pt>
                <c:pt idx="96">
                  <c:v>-29.258413318338775</c:v>
                </c:pt>
                <c:pt idx="97">
                  <c:v>-29.295153826350582</c:v>
                </c:pt>
                <c:pt idx="98">
                  <c:v>-29.328369427555554</c:v>
                </c:pt>
                <c:pt idx="99">
                  <c:v>-29.338260034195947</c:v>
                </c:pt>
                <c:pt idx="100">
                  <c:v>-29.542820486801059</c:v>
                </c:pt>
                <c:pt idx="101">
                  <c:v>-29.526455915368782</c:v>
                </c:pt>
                <c:pt idx="102">
                  <c:v>-29.582476210071675</c:v>
                </c:pt>
                <c:pt idx="103">
                  <c:v>-29.726371546605694</c:v>
                </c:pt>
                <c:pt idx="104">
                  <c:v>-29.884410365347783</c:v>
                </c:pt>
                <c:pt idx="105">
                  <c:v>-29.951048824314309</c:v>
                </c:pt>
                <c:pt idx="106">
                  <c:v>-30.207933342543669</c:v>
                </c:pt>
                <c:pt idx="107">
                  <c:v>-30.259727709009844</c:v>
                </c:pt>
                <c:pt idx="108">
                  <c:v>-30.319846442941486</c:v>
                </c:pt>
                <c:pt idx="109">
                  <c:v>-30.509105054914393</c:v>
                </c:pt>
                <c:pt idx="110">
                  <c:v>-30.725345964952943</c:v>
                </c:pt>
                <c:pt idx="111">
                  <c:v>-30.88949920924588</c:v>
                </c:pt>
                <c:pt idx="112">
                  <c:v>-30.89549291219766</c:v>
                </c:pt>
                <c:pt idx="113">
                  <c:v>-30.871969999283131</c:v>
                </c:pt>
                <c:pt idx="114">
                  <c:v>-30.924692527409249</c:v>
                </c:pt>
                <c:pt idx="115">
                  <c:v>-30.851278143039032</c:v>
                </c:pt>
                <c:pt idx="116">
                  <c:v>-30.823700172461002</c:v>
                </c:pt>
                <c:pt idx="117">
                  <c:v>-30.723419599992937</c:v>
                </c:pt>
                <c:pt idx="118">
                  <c:v>-30.640625832356893</c:v>
                </c:pt>
                <c:pt idx="119">
                  <c:v>-30.534171950131327</c:v>
                </c:pt>
                <c:pt idx="120">
                  <c:v>-30.342374858253145</c:v>
                </c:pt>
                <c:pt idx="121">
                  <c:v>-30.230917229843669</c:v>
                </c:pt>
                <c:pt idx="122">
                  <c:v>-30.098225775666524</c:v>
                </c:pt>
                <c:pt idx="123">
                  <c:v>-29.883637282550175</c:v>
                </c:pt>
                <c:pt idx="124">
                  <c:v>-29.657046870545543</c:v>
                </c:pt>
                <c:pt idx="125">
                  <c:v>-29.490560324757471</c:v>
                </c:pt>
                <c:pt idx="126">
                  <c:v>-29.098835780056653</c:v>
                </c:pt>
                <c:pt idx="127">
                  <c:v>-28.871449850734692</c:v>
                </c:pt>
                <c:pt idx="128">
                  <c:v>-28.677153176821925</c:v>
                </c:pt>
                <c:pt idx="129">
                  <c:v>-28.491215833601338</c:v>
                </c:pt>
                <c:pt idx="130">
                  <c:v>-28.368588072377502</c:v>
                </c:pt>
                <c:pt idx="131">
                  <c:v>-28.273949485090775</c:v>
                </c:pt>
                <c:pt idx="132">
                  <c:v>-28.353277261274368</c:v>
                </c:pt>
                <c:pt idx="133">
                  <c:v>-28.251873905730488</c:v>
                </c:pt>
                <c:pt idx="134">
                  <c:v>-28.285997196181718</c:v>
                </c:pt>
                <c:pt idx="135">
                  <c:v>-28.222481152463224</c:v>
                </c:pt>
                <c:pt idx="136">
                  <c:v>-28.169413765537151</c:v>
                </c:pt>
                <c:pt idx="137">
                  <c:v>-28.309227459253357</c:v>
                </c:pt>
                <c:pt idx="138">
                  <c:v>-28.355809557519507</c:v>
                </c:pt>
                <c:pt idx="139">
                  <c:v>-28.399625252354937</c:v>
                </c:pt>
                <c:pt idx="140">
                  <c:v>-28.356535063451229</c:v>
                </c:pt>
                <c:pt idx="141">
                  <c:v>-28.600247768644902</c:v>
                </c:pt>
                <c:pt idx="142">
                  <c:v>-28.726333847191903</c:v>
                </c:pt>
                <c:pt idx="143">
                  <c:v>-28.855856916076977</c:v>
                </c:pt>
                <c:pt idx="144">
                  <c:v>-28.909041804068739</c:v>
                </c:pt>
                <c:pt idx="145">
                  <c:v>-29.076749232718527</c:v>
                </c:pt>
                <c:pt idx="146">
                  <c:v>-29.187308489385234</c:v>
                </c:pt>
                <c:pt idx="147">
                  <c:v>-29.426406773683759</c:v>
                </c:pt>
                <c:pt idx="148">
                  <c:v>-29.546586454961744</c:v>
                </c:pt>
                <c:pt idx="149">
                  <c:v>-29.777647703242174</c:v>
                </c:pt>
                <c:pt idx="150">
                  <c:v>-29.864173576396968</c:v>
                </c:pt>
                <c:pt idx="151">
                  <c:v>-29.898198718654733</c:v>
                </c:pt>
                <c:pt idx="152">
                  <c:v>-29.781142974229795</c:v>
                </c:pt>
                <c:pt idx="153">
                  <c:v>-29.760932439696699</c:v>
                </c:pt>
                <c:pt idx="154">
                  <c:v>-29.957758100891855</c:v>
                </c:pt>
                <c:pt idx="155">
                  <c:v>-29.727037617928779</c:v>
                </c:pt>
                <c:pt idx="156">
                  <c:v>-29.582995346677322</c:v>
                </c:pt>
                <c:pt idx="157">
                  <c:v>-29.39963213087448</c:v>
                </c:pt>
                <c:pt idx="158">
                  <c:v>-29.049004919145069</c:v>
                </c:pt>
                <c:pt idx="159">
                  <c:v>-28.872359370761814</c:v>
                </c:pt>
                <c:pt idx="160">
                  <c:v>-28.678410151477621</c:v>
                </c:pt>
                <c:pt idx="161">
                  <c:v>-28.453520383082779</c:v>
                </c:pt>
                <c:pt idx="162">
                  <c:v>-28.35180748182751</c:v>
                </c:pt>
                <c:pt idx="163">
                  <c:v>-27.946111782109849</c:v>
                </c:pt>
                <c:pt idx="164">
                  <c:v>-27.654872451815983</c:v>
                </c:pt>
                <c:pt idx="165">
                  <c:v>-27.373432825956844</c:v>
                </c:pt>
                <c:pt idx="166">
                  <c:v>-27.24831052490622</c:v>
                </c:pt>
                <c:pt idx="167">
                  <c:v>-27.010471214877242</c:v>
                </c:pt>
                <c:pt idx="168">
                  <c:v>-26.988949342057957</c:v>
                </c:pt>
                <c:pt idx="169">
                  <c:v>-26.874066227737412</c:v>
                </c:pt>
                <c:pt idx="170">
                  <c:v>-26.888221985719859</c:v>
                </c:pt>
                <c:pt idx="171">
                  <c:v>-26.851757378129687</c:v>
                </c:pt>
                <c:pt idx="172">
                  <c:v>-26.924293214404159</c:v>
                </c:pt>
                <c:pt idx="173">
                  <c:v>-26.950409083890165</c:v>
                </c:pt>
                <c:pt idx="174">
                  <c:v>-26.966644971836221</c:v>
                </c:pt>
                <c:pt idx="175">
                  <c:v>-27.053022001411108</c:v>
                </c:pt>
                <c:pt idx="176">
                  <c:v>-27.252681677363285</c:v>
                </c:pt>
                <c:pt idx="177">
                  <c:v>-27.306052092037735</c:v>
                </c:pt>
                <c:pt idx="178">
                  <c:v>-27.50522759157818</c:v>
                </c:pt>
                <c:pt idx="179">
                  <c:v>-27.773202585967141</c:v>
                </c:pt>
                <c:pt idx="180">
                  <c:v>-28.104696612818675</c:v>
                </c:pt>
                <c:pt idx="181">
                  <c:v>-28.371202267420831</c:v>
                </c:pt>
                <c:pt idx="182">
                  <c:v>-28.689238949508528</c:v>
                </c:pt>
                <c:pt idx="183">
                  <c:v>-28.987906998183899</c:v>
                </c:pt>
                <c:pt idx="184">
                  <c:v>-29.284750952865778</c:v>
                </c:pt>
                <c:pt idx="185">
                  <c:v>-29.635222551445672</c:v>
                </c:pt>
                <c:pt idx="186">
                  <c:v>-29.705658802869536</c:v>
                </c:pt>
                <c:pt idx="187">
                  <c:v>-29.841859976002286</c:v>
                </c:pt>
                <c:pt idx="188">
                  <c:v>-29.927077314407953</c:v>
                </c:pt>
                <c:pt idx="189">
                  <c:v>-29.872814686370077</c:v>
                </c:pt>
                <c:pt idx="190">
                  <c:v>-29.758221433550958</c:v>
                </c:pt>
                <c:pt idx="191">
                  <c:v>-29.707241871157791</c:v>
                </c:pt>
                <c:pt idx="192">
                  <c:v>-29.321747716662379</c:v>
                </c:pt>
                <c:pt idx="193">
                  <c:v>-29.127975142123354</c:v>
                </c:pt>
                <c:pt idx="194">
                  <c:v>-28.814138832578507</c:v>
                </c:pt>
                <c:pt idx="195">
                  <c:v>-28.425978439045153</c:v>
                </c:pt>
                <c:pt idx="196">
                  <c:v>-28.180935969497956</c:v>
                </c:pt>
                <c:pt idx="197">
                  <c:v>-27.835553192952975</c:v>
                </c:pt>
                <c:pt idx="198">
                  <c:v>-27.597424937994649</c:v>
                </c:pt>
                <c:pt idx="199">
                  <c:v>-27.265093454218736</c:v>
                </c:pt>
                <c:pt idx="200">
                  <c:v>-26.901538218692018</c:v>
                </c:pt>
                <c:pt idx="201">
                  <c:v>-26.673370969766093</c:v>
                </c:pt>
                <c:pt idx="202">
                  <c:v>-26.505860105901903</c:v>
                </c:pt>
                <c:pt idx="203">
                  <c:v>-26.487476257572457</c:v>
                </c:pt>
                <c:pt idx="204">
                  <c:v>-26.394814334738751</c:v>
                </c:pt>
                <c:pt idx="205">
                  <c:v>-26.188311254414064</c:v>
                </c:pt>
                <c:pt idx="206">
                  <c:v>-26.25922589161474</c:v>
                </c:pt>
                <c:pt idx="207">
                  <c:v>-26.263814167955722</c:v>
                </c:pt>
                <c:pt idx="208">
                  <c:v>-26.303504574815936</c:v>
                </c:pt>
                <c:pt idx="209">
                  <c:v>-26.363324945117416</c:v>
                </c:pt>
                <c:pt idx="210">
                  <c:v>-26.533210382728775</c:v>
                </c:pt>
                <c:pt idx="211">
                  <c:v>-26.630609250124891</c:v>
                </c:pt>
                <c:pt idx="212">
                  <c:v>-26.842017262274716</c:v>
                </c:pt>
                <c:pt idx="213">
                  <c:v>-27.064341042835707</c:v>
                </c:pt>
                <c:pt idx="214">
                  <c:v>-27.312207735543787</c:v>
                </c:pt>
                <c:pt idx="215">
                  <c:v>-27.426776999207</c:v>
                </c:pt>
                <c:pt idx="216">
                  <c:v>-27.847193485541585</c:v>
                </c:pt>
                <c:pt idx="217">
                  <c:v>-28.149555095952902</c:v>
                </c:pt>
                <c:pt idx="218">
                  <c:v>-28.207553090260102</c:v>
                </c:pt>
                <c:pt idx="219">
                  <c:v>-28.619895377920017</c:v>
                </c:pt>
                <c:pt idx="220">
                  <c:v>-28.844628172282619</c:v>
                </c:pt>
                <c:pt idx="221">
                  <c:v>-28.810563683017048</c:v>
                </c:pt>
                <c:pt idx="222">
                  <c:v>-28.823125487623113</c:v>
                </c:pt>
                <c:pt idx="223">
                  <c:v>-28.8417571549919</c:v>
                </c:pt>
                <c:pt idx="224">
                  <c:v>-28.571777149426829</c:v>
                </c:pt>
                <c:pt idx="225">
                  <c:v>-28.499925493581561</c:v>
                </c:pt>
                <c:pt idx="226">
                  <c:v>-28.235631688116996</c:v>
                </c:pt>
                <c:pt idx="227">
                  <c:v>-27.868105645806001</c:v>
                </c:pt>
                <c:pt idx="228">
                  <c:v>-27.551608443294406</c:v>
                </c:pt>
                <c:pt idx="229">
                  <c:v>-27.258693583063934</c:v>
                </c:pt>
                <c:pt idx="230">
                  <c:v>-26.83071812997246</c:v>
                </c:pt>
                <c:pt idx="231">
                  <c:v>-26.477674646421207</c:v>
                </c:pt>
                <c:pt idx="232">
                  <c:v>-26.372346976463824</c:v>
                </c:pt>
                <c:pt idx="233">
                  <c:v>-26.025404790565297</c:v>
                </c:pt>
                <c:pt idx="234">
                  <c:v>-25.694393817912893</c:v>
                </c:pt>
                <c:pt idx="235">
                  <c:v>-25.382762791537768</c:v>
                </c:pt>
                <c:pt idx="236">
                  <c:v>-25.267874402095632</c:v>
                </c:pt>
                <c:pt idx="237">
                  <c:v>-25.087195029959425</c:v>
                </c:pt>
                <c:pt idx="238">
                  <c:v>-24.99880882238644</c:v>
                </c:pt>
                <c:pt idx="239">
                  <c:v>-25.026322162139344</c:v>
                </c:pt>
                <c:pt idx="240">
                  <c:v>-24.82910476994984</c:v>
                </c:pt>
                <c:pt idx="241">
                  <c:v>-24.916365352776829</c:v>
                </c:pt>
                <c:pt idx="242">
                  <c:v>-25.081517010976189</c:v>
                </c:pt>
                <c:pt idx="243">
                  <c:v>-25.19923464146855</c:v>
                </c:pt>
                <c:pt idx="244">
                  <c:v>-25.275474404637954</c:v>
                </c:pt>
                <c:pt idx="245">
                  <c:v>-25.427043624363542</c:v>
                </c:pt>
                <c:pt idx="246">
                  <c:v>-25.586896524085194</c:v>
                </c:pt>
                <c:pt idx="247">
                  <c:v>-25.919303387613368</c:v>
                </c:pt>
                <c:pt idx="248">
                  <c:v>-26.160299014491674</c:v>
                </c:pt>
                <c:pt idx="249">
                  <c:v>-26.587466202975186</c:v>
                </c:pt>
                <c:pt idx="250">
                  <c:v>-26.882655381505035</c:v>
                </c:pt>
                <c:pt idx="251">
                  <c:v>-27.344134900658339</c:v>
                </c:pt>
                <c:pt idx="252">
                  <c:v>-27.733458791126701</c:v>
                </c:pt>
                <c:pt idx="253">
                  <c:v>-27.868976942123705</c:v>
                </c:pt>
                <c:pt idx="254">
                  <c:v>-27.953480656977952</c:v>
                </c:pt>
                <c:pt idx="255">
                  <c:v>-28.16458777830141</c:v>
                </c:pt>
                <c:pt idx="256">
                  <c:v>-28.307099068130917</c:v>
                </c:pt>
                <c:pt idx="257">
                  <c:v>-28.104143532539588</c:v>
                </c:pt>
                <c:pt idx="258">
                  <c:v>-28.096678907190046</c:v>
                </c:pt>
                <c:pt idx="259">
                  <c:v>-27.930488138945844</c:v>
                </c:pt>
                <c:pt idx="260">
                  <c:v>-27.559103929253567</c:v>
                </c:pt>
                <c:pt idx="261">
                  <c:v>-27.201499473382739</c:v>
                </c:pt>
                <c:pt idx="262">
                  <c:v>-26.783257091177436</c:v>
                </c:pt>
                <c:pt idx="263">
                  <c:v>-26.324357832298514</c:v>
                </c:pt>
                <c:pt idx="264">
                  <c:v>-25.930118375930661</c:v>
                </c:pt>
                <c:pt idx="265">
                  <c:v>-25.630012876724667</c:v>
                </c:pt>
                <c:pt idx="266">
                  <c:v>-25.442617392613187</c:v>
                </c:pt>
                <c:pt idx="267">
                  <c:v>-25.229213246511083</c:v>
                </c:pt>
                <c:pt idx="268">
                  <c:v>-25.024444626599049</c:v>
                </c:pt>
                <c:pt idx="269">
                  <c:v>-24.747931367916674</c:v>
                </c:pt>
                <c:pt idx="270">
                  <c:v>-24.598186117422465</c:v>
                </c:pt>
                <c:pt idx="271">
                  <c:v>-24.456364423145132</c:v>
                </c:pt>
                <c:pt idx="272">
                  <c:v>-24.2874370341709</c:v>
                </c:pt>
                <c:pt idx="273">
                  <c:v>-24.223408662398956</c:v>
                </c:pt>
                <c:pt idx="274">
                  <c:v>-24.159230385450456</c:v>
                </c:pt>
                <c:pt idx="275">
                  <c:v>-24.204328382130779</c:v>
                </c:pt>
                <c:pt idx="276">
                  <c:v>-24.346856948153221</c:v>
                </c:pt>
                <c:pt idx="277">
                  <c:v>-24.451778641928541</c:v>
                </c:pt>
                <c:pt idx="278">
                  <c:v>-24.594746807017852</c:v>
                </c:pt>
                <c:pt idx="279">
                  <c:v>-24.926466233686966</c:v>
                </c:pt>
                <c:pt idx="280">
                  <c:v>-25.256466848752062</c:v>
                </c:pt>
                <c:pt idx="281">
                  <c:v>-25.614148296822336</c:v>
                </c:pt>
                <c:pt idx="282">
                  <c:v>-25.834116619295507</c:v>
                </c:pt>
                <c:pt idx="283">
                  <c:v>-26.367812940845251</c:v>
                </c:pt>
                <c:pt idx="284">
                  <c:v>-26.734900911919031</c:v>
                </c:pt>
                <c:pt idx="285">
                  <c:v>-27.133104752461364</c:v>
                </c:pt>
                <c:pt idx="286">
                  <c:v>-27.447968069440726</c:v>
                </c:pt>
                <c:pt idx="287">
                  <c:v>-27.746658384022872</c:v>
                </c:pt>
                <c:pt idx="288">
                  <c:v>-27.955723911288874</c:v>
                </c:pt>
                <c:pt idx="289">
                  <c:v>-28.053166133911386</c:v>
                </c:pt>
                <c:pt idx="290">
                  <c:v>-28.058600382578256</c:v>
                </c:pt>
                <c:pt idx="291">
                  <c:v>-28.046887448271182</c:v>
                </c:pt>
                <c:pt idx="292">
                  <c:v>-27.506906866276037</c:v>
                </c:pt>
                <c:pt idx="293">
                  <c:v>-27.29018319324291</c:v>
                </c:pt>
                <c:pt idx="294">
                  <c:v>-26.880853632603518</c:v>
                </c:pt>
                <c:pt idx="295">
                  <c:v>-26.423840942620416</c:v>
                </c:pt>
                <c:pt idx="296">
                  <c:v>-26.08167868965797</c:v>
                </c:pt>
                <c:pt idx="297">
                  <c:v>-25.735994278466571</c:v>
                </c:pt>
                <c:pt idx="298">
                  <c:v>-25.245197371754827</c:v>
                </c:pt>
                <c:pt idx="299">
                  <c:v>-24.862083558808571</c:v>
                </c:pt>
                <c:pt idx="300">
                  <c:v>-24.535378686664686</c:v>
                </c:pt>
                <c:pt idx="301">
                  <c:v>-24.175487746703411</c:v>
                </c:pt>
                <c:pt idx="302">
                  <c:v>-23.911610814799538</c:v>
                </c:pt>
                <c:pt idx="303">
                  <c:v>-23.784435581458837</c:v>
                </c:pt>
                <c:pt idx="304">
                  <c:v>-23.643663317637724</c:v>
                </c:pt>
                <c:pt idx="305">
                  <c:v>-23.438643965993574</c:v>
                </c:pt>
                <c:pt idx="306">
                  <c:v>-23.411031909543482</c:v>
                </c:pt>
                <c:pt idx="307">
                  <c:v>-23.365976022748267</c:v>
                </c:pt>
                <c:pt idx="308">
                  <c:v>-23.422234302386876</c:v>
                </c:pt>
                <c:pt idx="309">
                  <c:v>-23.506654869367644</c:v>
                </c:pt>
                <c:pt idx="310">
                  <c:v>-23.575096674271784</c:v>
                </c:pt>
                <c:pt idx="311">
                  <c:v>-23.666724470345812</c:v>
                </c:pt>
                <c:pt idx="312">
                  <c:v>-23.836097140871587</c:v>
                </c:pt>
                <c:pt idx="313">
                  <c:v>-24.006747034232475</c:v>
                </c:pt>
                <c:pt idx="314">
                  <c:v>-24.233407195763306</c:v>
                </c:pt>
                <c:pt idx="315">
                  <c:v>-24.606701849485404</c:v>
                </c:pt>
                <c:pt idx="316">
                  <c:v>-24.830883341185906</c:v>
                </c:pt>
                <c:pt idx="317">
                  <c:v>-25.147839142402205</c:v>
                </c:pt>
                <c:pt idx="318">
                  <c:v>-25.661670525507251</c:v>
                </c:pt>
                <c:pt idx="319">
                  <c:v>-25.958120040159095</c:v>
                </c:pt>
                <c:pt idx="320">
                  <c:v>-25.9319977127467</c:v>
                </c:pt>
                <c:pt idx="321">
                  <c:v>-26.069209945026067</c:v>
                </c:pt>
                <c:pt idx="322">
                  <c:v>-26.046861315678985</c:v>
                </c:pt>
                <c:pt idx="323">
                  <c:v>-26.256891602628556</c:v>
                </c:pt>
                <c:pt idx="324">
                  <c:v>-26.102970306023554</c:v>
                </c:pt>
                <c:pt idx="325">
                  <c:v>-25.830709096381781</c:v>
                </c:pt>
                <c:pt idx="326">
                  <c:v>-25.516878990857684</c:v>
                </c:pt>
                <c:pt idx="327">
                  <c:v>-25.190197453727684</c:v>
                </c:pt>
                <c:pt idx="328">
                  <c:v>-24.730465795216581</c:v>
                </c:pt>
                <c:pt idx="329">
                  <c:v>-24.340353253406665</c:v>
                </c:pt>
                <c:pt idx="330">
                  <c:v>-24.022431243801808</c:v>
                </c:pt>
                <c:pt idx="331">
                  <c:v>-23.713040055077208</c:v>
                </c:pt>
                <c:pt idx="332">
                  <c:v>-23.350600194106477</c:v>
                </c:pt>
                <c:pt idx="333">
                  <c:v>-23.099503055772324</c:v>
                </c:pt>
                <c:pt idx="334">
                  <c:v>-22.856697161697788</c:v>
                </c:pt>
                <c:pt idx="335">
                  <c:v>-22.443327402979175</c:v>
                </c:pt>
                <c:pt idx="336">
                  <c:v>-22.392972596738183</c:v>
                </c:pt>
                <c:pt idx="337">
                  <c:v>-22.39065950795235</c:v>
                </c:pt>
                <c:pt idx="338">
                  <c:v>-22.258205833102966</c:v>
                </c:pt>
                <c:pt idx="339">
                  <c:v>-22.413193782770648</c:v>
                </c:pt>
                <c:pt idx="340">
                  <c:v>-22.276542973256799</c:v>
                </c:pt>
                <c:pt idx="341">
                  <c:v>-22.378240947377819</c:v>
                </c:pt>
                <c:pt idx="342">
                  <c:v>-22.496129097246673</c:v>
                </c:pt>
                <c:pt idx="343">
                  <c:v>-22.667526654968487</c:v>
                </c:pt>
                <c:pt idx="344">
                  <c:v>-22.89770267588878</c:v>
                </c:pt>
                <c:pt idx="345">
                  <c:v>-23.09383531376222</c:v>
                </c:pt>
                <c:pt idx="346">
                  <c:v>-23.335978065691606</c:v>
                </c:pt>
                <c:pt idx="347">
                  <c:v>-23.560716770142633</c:v>
                </c:pt>
                <c:pt idx="348">
                  <c:v>-23.853510336017667</c:v>
                </c:pt>
                <c:pt idx="349">
                  <c:v>-24.085365736227409</c:v>
                </c:pt>
                <c:pt idx="350">
                  <c:v>-24.404700819985315</c:v>
                </c:pt>
                <c:pt idx="351">
                  <c:v>-24.779786643566311</c:v>
                </c:pt>
                <c:pt idx="352">
                  <c:v>-25.217464517979078</c:v>
                </c:pt>
                <c:pt idx="353">
                  <c:v>-25.412787656071316</c:v>
                </c:pt>
                <c:pt idx="354">
                  <c:v>-25.398577187169874</c:v>
                </c:pt>
                <c:pt idx="355">
                  <c:v>-25.627752976326526</c:v>
                </c:pt>
                <c:pt idx="356">
                  <c:v>-25.418496590474344</c:v>
                </c:pt>
                <c:pt idx="357">
                  <c:v>-25.082937397843903</c:v>
                </c:pt>
                <c:pt idx="358">
                  <c:v>-24.764867158046254</c:v>
                </c:pt>
                <c:pt idx="359">
                  <c:v>-24.258603588391885</c:v>
                </c:pt>
                <c:pt idx="360">
                  <c:v>-23.93499560449111</c:v>
                </c:pt>
                <c:pt idx="361">
                  <c:v>-23.499353783500005</c:v>
                </c:pt>
                <c:pt idx="362">
                  <c:v>-23.000361615227327</c:v>
                </c:pt>
                <c:pt idx="363">
                  <c:v>-22.64885425000303</c:v>
                </c:pt>
                <c:pt idx="364">
                  <c:v>-22.300208251351286</c:v>
                </c:pt>
                <c:pt idx="365">
                  <c:v>-22.123008861723985</c:v>
                </c:pt>
                <c:pt idx="366">
                  <c:v>-21.764717774917436</c:v>
                </c:pt>
                <c:pt idx="367">
                  <c:v>-21.632852311626305</c:v>
                </c:pt>
                <c:pt idx="368">
                  <c:v>-21.494348567227387</c:v>
                </c:pt>
                <c:pt idx="369">
                  <c:v>-21.248749580108367</c:v>
                </c:pt>
                <c:pt idx="370">
                  <c:v>-21.132252244395815</c:v>
                </c:pt>
                <c:pt idx="371">
                  <c:v>-21.093423862507134</c:v>
                </c:pt>
                <c:pt idx="372">
                  <c:v>-21.141940315329801</c:v>
                </c:pt>
                <c:pt idx="373">
                  <c:v>-21.124235906809041</c:v>
                </c:pt>
                <c:pt idx="374">
                  <c:v>-21.289020437454134</c:v>
                </c:pt>
                <c:pt idx="375">
                  <c:v>-21.419933573230455</c:v>
                </c:pt>
                <c:pt idx="376">
                  <c:v>-21.617660030519481</c:v>
                </c:pt>
                <c:pt idx="377">
                  <c:v>-21.822159800301574</c:v>
                </c:pt>
                <c:pt idx="378">
                  <c:v>-22.145772427751425</c:v>
                </c:pt>
                <c:pt idx="379">
                  <c:v>-22.601905400681336</c:v>
                </c:pt>
                <c:pt idx="380">
                  <c:v>-22.850689476320017</c:v>
                </c:pt>
                <c:pt idx="381">
                  <c:v>-23.308562351690366</c:v>
                </c:pt>
                <c:pt idx="382">
                  <c:v>-23.723457087524086</c:v>
                </c:pt>
                <c:pt idx="383">
                  <c:v>-23.96892297831122</c:v>
                </c:pt>
                <c:pt idx="384">
                  <c:v>-24.344577782160219</c:v>
                </c:pt>
                <c:pt idx="385">
                  <c:v>-24.741054103047556</c:v>
                </c:pt>
                <c:pt idx="386">
                  <c:v>-24.785269126927556</c:v>
                </c:pt>
                <c:pt idx="387">
                  <c:v>-24.949232749996511</c:v>
                </c:pt>
                <c:pt idx="388">
                  <c:v>-24.825836974240801</c:v>
                </c:pt>
                <c:pt idx="389">
                  <c:v>-24.750193749585367</c:v>
                </c:pt>
                <c:pt idx="390">
                  <c:v>-24.396768513886432</c:v>
                </c:pt>
                <c:pt idx="391">
                  <c:v>-23.986994629554879</c:v>
                </c:pt>
                <c:pt idx="392">
                  <c:v>-23.341974192346978</c:v>
                </c:pt>
                <c:pt idx="393">
                  <c:v>-22.965120783533504</c:v>
                </c:pt>
                <c:pt idx="394">
                  <c:v>-22.420978064527262</c:v>
                </c:pt>
                <c:pt idx="395">
                  <c:v>-22.152126402078267</c:v>
                </c:pt>
                <c:pt idx="396">
                  <c:v>-21.729457763802241</c:v>
                </c:pt>
                <c:pt idx="397">
                  <c:v>-21.207461835768409</c:v>
                </c:pt>
                <c:pt idx="398">
                  <c:v>-21.006890885826945</c:v>
                </c:pt>
                <c:pt idx="399">
                  <c:v>-20.71412265422337</c:v>
                </c:pt>
                <c:pt idx="400">
                  <c:v>-20.4067178868555</c:v>
                </c:pt>
                <c:pt idx="401">
                  <c:v>-20.27709362687942</c:v>
                </c:pt>
                <c:pt idx="402">
                  <c:v>-19.97285942747973</c:v>
                </c:pt>
                <c:pt idx="403">
                  <c:v>-19.852305657248614</c:v>
                </c:pt>
                <c:pt idx="404">
                  <c:v>-19.785617210305062</c:v>
                </c:pt>
                <c:pt idx="405">
                  <c:v>-19.8806649889653</c:v>
                </c:pt>
                <c:pt idx="406">
                  <c:v>-19.927110955520231</c:v>
                </c:pt>
                <c:pt idx="407">
                  <c:v>-19.893160496451053</c:v>
                </c:pt>
                <c:pt idx="408">
                  <c:v>-20.094443869700388</c:v>
                </c:pt>
                <c:pt idx="409">
                  <c:v>-20.22913515041688</c:v>
                </c:pt>
                <c:pt idx="410">
                  <c:v>-20.58235002873662</c:v>
                </c:pt>
                <c:pt idx="411">
                  <c:v>-20.918231703909665</c:v>
                </c:pt>
                <c:pt idx="412">
                  <c:v>-21.382802633660024</c:v>
                </c:pt>
                <c:pt idx="413">
                  <c:v>-21.712098407150918</c:v>
                </c:pt>
                <c:pt idx="414">
                  <c:v>-22.037364142544988</c:v>
                </c:pt>
                <c:pt idx="415">
                  <c:v>-22.627194041797225</c:v>
                </c:pt>
                <c:pt idx="416">
                  <c:v>-23.080793626176124</c:v>
                </c:pt>
                <c:pt idx="417">
                  <c:v>-23.402198716056738</c:v>
                </c:pt>
                <c:pt idx="418">
                  <c:v>-23.71768282303929</c:v>
                </c:pt>
                <c:pt idx="419">
                  <c:v>-24.145285720122732</c:v>
                </c:pt>
                <c:pt idx="420">
                  <c:v>-24.296694149857736</c:v>
                </c:pt>
                <c:pt idx="421">
                  <c:v>-24.290137015873412</c:v>
                </c:pt>
                <c:pt idx="422">
                  <c:v>-24.351674315461675</c:v>
                </c:pt>
                <c:pt idx="423">
                  <c:v>-24.087920352046016</c:v>
                </c:pt>
                <c:pt idx="424">
                  <c:v>-23.512810203631879</c:v>
                </c:pt>
                <c:pt idx="425">
                  <c:v>-23.269136240747166</c:v>
                </c:pt>
                <c:pt idx="426">
                  <c:v>-22.776719510625114</c:v>
                </c:pt>
                <c:pt idx="427">
                  <c:v>-22.491110432338004</c:v>
                </c:pt>
                <c:pt idx="428">
                  <c:v>-21.847880793643917</c:v>
                </c:pt>
                <c:pt idx="429">
                  <c:v>-21.501653630518426</c:v>
                </c:pt>
                <c:pt idx="430">
                  <c:v>-21.012195533458915</c:v>
                </c:pt>
                <c:pt idx="431">
                  <c:v>-20.613983213409902</c:v>
                </c:pt>
                <c:pt idx="432">
                  <c:v>-20.410178548325781</c:v>
                </c:pt>
                <c:pt idx="433">
                  <c:v>-20.158867418492918</c:v>
                </c:pt>
                <c:pt idx="434">
                  <c:v>-20.001988556511215</c:v>
                </c:pt>
                <c:pt idx="435">
                  <c:v>-19.887122518134429</c:v>
                </c:pt>
                <c:pt idx="436">
                  <c:v>-19.770616747396602</c:v>
                </c:pt>
                <c:pt idx="437">
                  <c:v>-19.859852349810129</c:v>
                </c:pt>
                <c:pt idx="438">
                  <c:v>-19.773290910366693</c:v>
                </c:pt>
                <c:pt idx="439">
                  <c:v>-19.732601007973571</c:v>
                </c:pt>
                <c:pt idx="440">
                  <c:v>-19.817160858641255</c:v>
                </c:pt>
                <c:pt idx="441">
                  <c:v>-19.946520780541043</c:v>
                </c:pt>
                <c:pt idx="442">
                  <c:v>-20.21672182998811</c:v>
                </c:pt>
                <c:pt idx="443">
                  <c:v>-20.522575731239247</c:v>
                </c:pt>
                <c:pt idx="444">
                  <c:v>-20.866003647621746</c:v>
                </c:pt>
                <c:pt idx="445">
                  <c:v>-21.114322017730579</c:v>
                </c:pt>
                <c:pt idx="446">
                  <c:v>-21.471466934350495</c:v>
                </c:pt>
                <c:pt idx="447">
                  <c:v>-21.699181474675903</c:v>
                </c:pt>
                <c:pt idx="448">
                  <c:v>-22.084974115461268</c:v>
                </c:pt>
                <c:pt idx="449">
                  <c:v>-22.49717700156021</c:v>
                </c:pt>
                <c:pt idx="450">
                  <c:v>-22.880968944748332</c:v>
                </c:pt>
                <c:pt idx="451">
                  <c:v>-23.067273667070396</c:v>
                </c:pt>
                <c:pt idx="452">
                  <c:v>-23.198060632186493</c:v>
                </c:pt>
                <c:pt idx="453">
                  <c:v>-23.220403746570444</c:v>
                </c:pt>
                <c:pt idx="454">
                  <c:v>-23.375837857780493</c:v>
                </c:pt>
                <c:pt idx="455">
                  <c:v>-22.984736781743024</c:v>
                </c:pt>
                <c:pt idx="456">
                  <c:v>-22.813896269015657</c:v>
                </c:pt>
                <c:pt idx="457">
                  <c:v>-22.709512367574661</c:v>
                </c:pt>
                <c:pt idx="458">
                  <c:v>-22.114027416947497</c:v>
                </c:pt>
                <c:pt idx="459">
                  <c:v>-21.69550386867844</c:v>
                </c:pt>
                <c:pt idx="460">
                  <c:v>-21.401839265348251</c:v>
                </c:pt>
                <c:pt idx="461">
                  <c:v>-21.111258835326232</c:v>
                </c:pt>
                <c:pt idx="462">
                  <c:v>-20.934004665628688</c:v>
                </c:pt>
                <c:pt idx="463">
                  <c:v>-20.622549760695321</c:v>
                </c:pt>
                <c:pt idx="464">
                  <c:v>-20.383960229814456</c:v>
                </c:pt>
                <c:pt idx="465">
                  <c:v>-20.19325924672335</c:v>
                </c:pt>
                <c:pt idx="466">
                  <c:v>-20.138276064190904</c:v>
                </c:pt>
                <c:pt idx="467">
                  <c:v>-20.082597726082309</c:v>
                </c:pt>
                <c:pt idx="468">
                  <c:v>-20.050957407595792</c:v>
                </c:pt>
                <c:pt idx="469">
                  <c:v>-20.140013031928508</c:v>
                </c:pt>
                <c:pt idx="470">
                  <c:v>-20.224379653725656</c:v>
                </c:pt>
                <c:pt idx="471">
                  <c:v>-20.333226926147535</c:v>
                </c:pt>
                <c:pt idx="472">
                  <c:v>-20.708744011981487</c:v>
                </c:pt>
                <c:pt idx="473">
                  <c:v>-20.78352892045849</c:v>
                </c:pt>
                <c:pt idx="474">
                  <c:v>-21.323104862212745</c:v>
                </c:pt>
                <c:pt idx="475">
                  <c:v>-21.66603642262794</c:v>
                </c:pt>
                <c:pt idx="476">
                  <c:v>-22.157916846054189</c:v>
                </c:pt>
                <c:pt idx="477">
                  <c:v>-22.907037832613256</c:v>
                </c:pt>
                <c:pt idx="478">
                  <c:v>-23.237741395671176</c:v>
                </c:pt>
                <c:pt idx="479">
                  <c:v>-24.011933305348077</c:v>
                </c:pt>
                <c:pt idx="480">
                  <c:v>-24.836178955152711</c:v>
                </c:pt>
                <c:pt idx="481">
                  <c:v>-25.10662550227028</c:v>
                </c:pt>
                <c:pt idx="482">
                  <c:v>-26.090366984593313</c:v>
                </c:pt>
                <c:pt idx="483">
                  <c:v>-26.422022009200752</c:v>
                </c:pt>
                <c:pt idx="484">
                  <c:v>-26.768697739109871</c:v>
                </c:pt>
                <c:pt idx="485">
                  <c:v>-26.560444689548525</c:v>
                </c:pt>
                <c:pt idx="486">
                  <c:v>-26.308925913068538</c:v>
                </c:pt>
                <c:pt idx="487">
                  <c:v>-25.371529225606867</c:v>
                </c:pt>
                <c:pt idx="488">
                  <c:v>-24.801573925172296</c:v>
                </c:pt>
                <c:pt idx="489">
                  <c:v>-24.609731256580378</c:v>
                </c:pt>
                <c:pt idx="490">
                  <c:v>-23.323681847007968</c:v>
                </c:pt>
                <c:pt idx="491">
                  <c:v>-23.074603125184115</c:v>
                </c:pt>
                <c:pt idx="492">
                  <c:v>-22.289129440862609</c:v>
                </c:pt>
                <c:pt idx="493">
                  <c:v>-21.538589766998932</c:v>
                </c:pt>
                <c:pt idx="494">
                  <c:v>-21.118674454354057</c:v>
                </c:pt>
                <c:pt idx="495">
                  <c:v>-20.467086558186971</c:v>
                </c:pt>
                <c:pt idx="496">
                  <c:v>-20.124674484589139</c:v>
                </c:pt>
                <c:pt idx="497">
                  <c:v>-19.942689861020281</c:v>
                </c:pt>
                <c:pt idx="498">
                  <c:v>-19.610180607658002</c:v>
                </c:pt>
                <c:pt idx="499">
                  <c:v>-19.496416592715448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7B-48EE-BBB5-40AA31A2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704240"/>
        <c:axId val="-448692272"/>
      </c:scatterChart>
      <c:valAx>
        <c:axId val="-448694992"/>
        <c:scaling>
          <c:orientation val="minMax"/>
          <c:max val="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694448"/>
        <c:crosses val="autoZero"/>
        <c:crossBetween val="midCat"/>
      </c:valAx>
      <c:valAx>
        <c:axId val="-448694448"/>
        <c:scaling>
          <c:orientation val="minMax"/>
          <c:max val="1"/>
          <c:min val="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694992"/>
        <c:crosses val="autoZero"/>
        <c:crossBetween val="midCat"/>
      </c:valAx>
      <c:valAx>
        <c:axId val="-448692272"/>
        <c:scaling>
          <c:orientation val="minMax"/>
          <c:max val="20"/>
          <c:min val="-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704240"/>
        <c:crosses val="max"/>
        <c:crossBetween val="midCat"/>
      </c:valAx>
      <c:valAx>
        <c:axId val="-4487042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448692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Port 1 (TX):</a:t>
            </a:r>
            <a:r>
              <a:rPr lang="it-IT" baseline="0"/>
              <a:t> </a:t>
            </a:r>
            <a:r>
              <a:rPr lang="it-IT"/>
              <a:t>Error Coefficients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2"/>
          <c:tx>
            <c:strRef>
              <c:f>'St. vs Enh. (Thru)'!$AJ$1</c:f>
              <c:strCache>
                <c:ptCount val="1"/>
                <c:pt idx="0">
                  <c:v>Mod(e1001)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(Thru)'!$AJ$2:$AJ$501</c:f>
              <c:numCache>
                <c:formatCode>General</c:formatCode>
                <c:ptCount val="500"/>
                <c:pt idx="0">
                  <c:v>-0.17193025492188724</c:v>
                </c:pt>
                <c:pt idx="1">
                  <c:v>0.18653514227549126</c:v>
                </c:pt>
                <c:pt idx="2">
                  <c:v>-1.0563164447365606E-2</c:v>
                </c:pt>
                <c:pt idx="3">
                  <c:v>-0.12857590702631227</c:v>
                </c:pt>
                <c:pt idx="4">
                  <c:v>-0.1849894379382809</c:v>
                </c:pt>
                <c:pt idx="5">
                  <c:v>-0.21213323489340824</c:v>
                </c:pt>
                <c:pt idx="6">
                  <c:v>-0.22097429285342643</c:v>
                </c:pt>
                <c:pt idx="7">
                  <c:v>-0.22386021410232265</c:v>
                </c:pt>
                <c:pt idx="8">
                  <c:v>-0.22532997037455088</c:v>
                </c:pt>
                <c:pt idx="9">
                  <c:v>-0.21786488076825961</c:v>
                </c:pt>
                <c:pt idx="10">
                  <c:v>-0.21166700575536174</c:v>
                </c:pt>
                <c:pt idx="11">
                  <c:v>-0.20317014255516502</c:v>
                </c:pt>
                <c:pt idx="12">
                  <c:v>-0.19425687108072526</c:v>
                </c:pt>
                <c:pt idx="13">
                  <c:v>-0.18855095715650524</c:v>
                </c:pt>
                <c:pt idx="14">
                  <c:v>-0.17816353388777253</c:v>
                </c:pt>
                <c:pt idx="15">
                  <c:v>-0.16720215076181502</c:v>
                </c:pt>
                <c:pt idx="16">
                  <c:v>-0.15672552323566696</c:v>
                </c:pt>
                <c:pt idx="17">
                  <c:v>-0.149667040858498</c:v>
                </c:pt>
                <c:pt idx="18">
                  <c:v>-0.13774421252518082</c:v>
                </c:pt>
                <c:pt idx="19">
                  <c:v>-0.12688174587101947</c:v>
                </c:pt>
                <c:pt idx="20">
                  <c:v>-0.11758769069131553</c:v>
                </c:pt>
                <c:pt idx="21">
                  <c:v>-0.10714768712203937</c:v>
                </c:pt>
                <c:pt idx="22">
                  <c:v>-9.7428062702485135E-2</c:v>
                </c:pt>
                <c:pt idx="23">
                  <c:v>-8.6038283402391807E-2</c:v>
                </c:pt>
                <c:pt idx="24">
                  <c:v>-0.16684801659807563</c:v>
                </c:pt>
                <c:pt idx="25">
                  <c:v>-0.15867297840641892</c:v>
                </c:pt>
                <c:pt idx="26">
                  <c:v>-0.14854503957688778</c:v>
                </c:pt>
                <c:pt idx="27">
                  <c:v>-0.14056398853110497</c:v>
                </c:pt>
                <c:pt idx="28">
                  <c:v>-0.1337186215885561</c:v>
                </c:pt>
                <c:pt idx="29">
                  <c:v>-0.12400628619768554</c:v>
                </c:pt>
                <c:pt idx="30">
                  <c:v>-0.11752127935926932</c:v>
                </c:pt>
                <c:pt idx="31">
                  <c:v>-0.1102974628155655</c:v>
                </c:pt>
                <c:pt idx="32">
                  <c:v>-0.10226409005137728</c:v>
                </c:pt>
                <c:pt idx="33">
                  <c:v>-9.6353678057495729E-2</c:v>
                </c:pt>
                <c:pt idx="34">
                  <c:v>-8.9100199180868589E-2</c:v>
                </c:pt>
                <c:pt idx="35">
                  <c:v>-8.1360181056835956E-2</c:v>
                </c:pt>
                <c:pt idx="36">
                  <c:v>-7.199882508411129E-2</c:v>
                </c:pt>
                <c:pt idx="37">
                  <c:v>-6.7608613286461269E-2</c:v>
                </c:pt>
                <c:pt idx="38">
                  <c:v>-6.2065500426242592E-2</c:v>
                </c:pt>
                <c:pt idx="39">
                  <c:v>-5.2609246242513667E-2</c:v>
                </c:pt>
                <c:pt idx="40">
                  <c:v>-4.8489109015972198E-2</c:v>
                </c:pt>
                <c:pt idx="41">
                  <c:v>-4.0806259835048167E-2</c:v>
                </c:pt>
                <c:pt idx="42">
                  <c:v>-3.6133788219910909E-2</c:v>
                </c:pt>
                <c:pt idx="43">
                  <c:v>-3.0287208492148516E-2</c:v>
                </c:pt>
                <c:pt idx="44">
                  <c:v>-2.6187847087520671E-2</c:v>
                </c:pt>
                <c:pt idx="45">
                  <c:v>-2.2863178618717693E-2</c:v>
                </c:pt>
                <c:pt idx="46">
                  <c:v>-1.7862028473865806E-2</c:v>
                </c:pt>
                <c:pt idx="47">
                  <c:v>-1.4785987180286144E-2</c:v>
                </c:pt>
                <c:pt idx="48">
                  <c:v>-8.3732533495144128E-3</c:v>
                </c:pt>
                <c:pt idx="49">
                  <c:v>-6.9547278961271265E-3</c:v>
                </c:pt>
                <c:pt idx="50">
                  <c:v>2.2176497337013531E-3</c:v>
                </c:pt>
                <c:pt idx="51">
                  <c:v>1.5291263536802021E-3</c:v>
                </c:pt>
                <c:pt idx="52">
                  <c:v>6.5557222071087832E-3</c:v>
                </c:pt>
                <c:pt idx="53">
                  <c:v>9.35761266734054E-3</c:v>
                </c:pt>
                <c:pt idx="54">
                  <c:v>6.8950395287118455E-3</c:v>
                </c:pt>
                <c:pt idx="55">
                  <c:v>1.0386404462505824E-2</c:v>
                </c:pt>
                <c:pt idx="56">
                  <c:v>1.5295612856518523E-2</c:v>
                </c:pt>
                <c:pt idx="57">
                  <c:v>1.2318069519661435E-2</c:v>
                </c:pt>
                <c:pt idx="58">
                  <c:v>1.6489787061283286E-2</c:v>
                </c:pt>
                <c:pt idx="59">
                  <c:v>1.6204110531537443E-2</c:v>
                </c:pt>
                <c:pt idx="60">
                  <c:v>1.9771417930871407E-2</c:v>
                </c:pt>
                <c:pt idx="61">
                  <c:v>2.1143581049692727E-2</c:v>
                </c:pt>
                <c:pt idx="62">
                  <c:v>1.8066752012175915E-2</c:v>
                </c:pt>
                <c:pt idx="63">
                  <c:v>1.7058526198832989E-2</c:v>
                </c:pt>
                <c:pt idx="64">
                  <c:v>1.8659424897063768E-2</c:v>
                </c:pt>
                <c:pt idx="65">
                  <c:v>2.0435909556783378E-2</c:v>
                </c:pt>
                <c:pt idx="66">
                  <c:v>1.7534929612680657E-2</c:v>
                </c:pt>
                <c:pt idx="67">
                  <c:v>1.6686591948823836E-2</c:v>
                </c:pt>
                <c:pt idx="68">
                  <c:v>1.3384894230750385E-2</c:v>
                </c:pt>
                <c:pt idx="69">
                  <c:v>1.203451295772733E-2</c:v>
                </c:pt>
                <c:pt idx="70">
                  <c:v>9.0355215947212249E-3</c:v>
                </c:pt>
                <c:pt idx="71">
                  <c:v>1.2776736914102938E-2</c:v>
                </c:pt>
                <c:pt idx="72">
                  <c:v>8.4554886942705305E-3</c:v>
                </c:pt>
                <c:pt idx="73">
                  <c:v>6.7735975774032408E-3</c:v>
                </c:pt>
                <c:pt idx="74">
                  <c:v>2.376891266083181E-3</c:v>
                </c:pt>
                <c:pt idx="75">
                  <c:v>-3.0824185754898532E-3</c:v>
                </c:pt>
                <c:pt idx="76">
                  <c:v>-5.0462853267550052E-3</c:v>
                </c:pt>
                <c:pt idx="77">
                  <c:v>-7.6066712746849889E-3</c:v>
                </c:pt>
                <c:pt idx="78">
                  <c:v>-9.3911017797118704E-3</c:v>
                </c:pt>
                <c:pt idx="79">
                  <c:v>-1.687137499419299E-2</c:v>
                </c:pt>
                <c:pt idx="80">
                  <c:v>-2.0879688939491908E-2</c:v>
                </c:pt>
                <c:pt idx="81">
                  <c:v>-2.1787767284771015E-2</c:v>
                </c:pt>
                <c:pt idx="82">
                  <c:v>-2.8349075978366788E-2</c:v>
                </c:pt>
                <c:pt idx="83">
                  <c:v>-3.1179725257094695E-2</c:v>
                </c:pt>
                <c:pt idx="84">
                  <c:v>-3.9166576432971237E-2</c:v>
                </c:pt>
                <c:pt idx="85">
                  <c:v>-4.4268494387251188E-2</c:v>
                </c:pt>
                <c:pt idx="86">
                  <c:v>-4.6028178464305153E-2</c:v>
                </c:pt>
                <c:pt idx="87">
                  <c:v>-5.2424236366807556E-2</c:v>
                </c:pt>
                <c:pt idx="88">
                  <c:v>-6.1915093309780442E-2</c:v>
                </c:pt>
                <c:pt idx="89">
                  <c:v>-7.2295458300013715E-2</c:v>
                </c:pt>
                <c:pt idx="90">
                  <c:v>-7.3158638778770949E-2</c:v>
                </c:pt>
                <c:pt idx="91">
                  <c:v>-8.5637731047256194E-2</c:v>
                </c:pt>
                <c:pt idx="92">
                  <c:v>-9.1698509931983169E-2</c:v>
                </c:pt>
                <c:pt idx="93">
                  <c:v>-0.10253639133655076</c:v>
                </c:pt>
                <c:pt idx="94">
                  <c:v>-0.10586385114054356</c:v>
                </c:pt>
                <c:pt idx="95">
                  <c:v>-0.1175168892473013</c:v>
                </c:pt>
                <c:pt idx="96">
                  <c:v>-0.11680197974421977</c:v>
                </c:pt>
                <c:pt idx="97">
                  <c:v>-0.12762138565630718</c:v>
                </c:pt>
                <c:pt idx="98">
                  <c:v>-0.13831970186892101</c:v>
                </c:pt>
                <c:pt idx="99">
                  <c:v>-0.14964891715369677</c:v>
                </c:pt>
                <c:pt idx="100">
                  <c:v>-0.16290527784476924</c:v>
                </c:pt>
                <c:pt idx="101">
                  <c:v>-0.17158636330906443</c:v>
                </c:pt>
                <c:pt idx="102">
                  <c:v>-0.17234674359598606</c:v>
                </c:pt>
                <c:pt idx="103">
                  <c:v>-0.18949152021362367</c:v>
                </c:pt>
                <c:pt idx="104">
                  <c:v>-0.20126622028844504</c:v>
                </c:pt>
                <c:pt idx="105">
                  <c:v>-0.21133109979316766</c:v>
                </c:pt>
                <c:pt idx="106">
                  <c:v>-0.22332330368202785</c:v>
                </c:pt>
                <c:pt idx="107">
                  <c:v>-0.23347497551142327</c:v>
                </c:pt>
                <c:pt idx="108">
                  <c:v>-0.24604128741052819</c:v>
                </c:pt>
                <c:pt idx="109">
                  <c:v>-0.25788478944396004</c:v>
                </c:pt>
                <c:pt idx="110">
                  <c:v>-0.27031032146534639</c:v>
                </c:pt>
                <c:pt idx="111">
                  <c:v>-0.28036617604124836</c:v>
                </c:pt>
                <c:pt idx="112">
                  <c:v>-0.29052166915818817</c:v>
                </c:pt>
                <c:pt idx="113">
                  <c:v>-0.31329685094466719</c:v>
                </c:pt>
                <c:pt idx="114">
                  <c:v>-0.3260059564781731</c:v>
                </c:pt>
                <c:pt idx="115">
                  <c:v>-0.3326849553579922</c:v>
                </c:pt>
                <c:pt idx="116">
                  <c:v>-0.34468284664277737</c:v>
                </c:pt>
                <c:pt idx="117">
                  <c:v>-0.36162098170363061</c:v>
                </c:pt>
                <c:pt idx="118">
                  <c:v>-0.37474518034275706</c:v>
                </c:pt>
                <c:pt idx="119">
                  <c:v>-0.39178978803621101</c:v>
                </c:pt>
                <c:pt idx="120">
                  <c:v>-0.40679437494169968</c:v>
                </c:pt>
                <c:pt idx="121">
                  <c:v>-0.42570189562576516</c:v>
                </c:pt>
                <c:pt idx="122">
                  <c:v>-0.44323158886407427</c:v>
                </c:pt>
                <c:pt idx="123">
                  <c:v>-0.45687573610163834</c:v>
                </c:pt>
                <c:pt idx="124">
                  <c:v>-0.47635565394973628</c:v>
                </c:pt>
                <c:pt idx="125">
                  <c:v>-0.48802384049930636</c:v>
                </c:pt>
                <c:pt idx="126">
                  <c:v>-0.51055357552531144</c:v>
                </c:pt>
                <c:pt idx="127">
                  <c:v>-0.52186295254030524</c:v>
                </c:pt>
                <c:pt idx="128">
                  <c:v>-0.53258206973451427</c:v>
                </c:pt>
                <c:pt idx="129">
                  <c:v>-0.55042806776849829</c:v>
                </c:pt>
                <c:pt idx="130">
                  <c:v>-0.57083632346728286</c:v>
                </c:pt>
                <c:pt idx="131">
                  <c:v>-0.58641964815697434</c:v>
                </c:pt>
                <c:pt idx="132">
                  <c:v>-0.59963468718762603</c:v>
                </c:pt>
                <c:pt idx="133">
                  <c:v>-0.6258885556956334</c:v>
                </c:pt>
                <c:pt idx="134">
                  <c:v>-0.63837119699207912</c:v>
                </c:pt>
                <c:pt idx="135">
                  <c:v>-0.65329324280887757</c:v>
                </c:pt>
                <c:pt idx="136">
                  <c:v>-0.66957682313888223</c:v>
                </c:pt>
                <c:pt idx="137">
                  <c:v>-0.68844528220936207</c:v>
                </c:pt>
                <c:pt idx="138">
                  <c:v>-0.70041360867869928</c:v>
                </c:pt>
                <c:pt idx="139">
                  <c:v>-0.72239337931592029</c:v>
                </c:pt>
                <c:pt idx="140">
                  <c:v>-0.7351896123511954</c:v>
                </c:pt>
                <c:pt idx="141">
                  <c:v>-0.75422352532875447</c:v>
                </c:pt>
                <c:pt idx="142">
                  <c:v>-0.76999654812013441</c:v>
                </c:pt>
                <c:pt idx="143">
                  <c:v>-0.77766447278549244</c:v>
                </c:pt>
                <c:pt idx="144">
                  <c:v>-0.79693578251816288</c:v>
                </c:pt>
                <c:pt idx="145">
                  <c:v>-0.81355223175379465</c:v>
                </c:pt>
                <c:pt idx="146">
                  <c:v>-0.82577559372843956</c:v>
                </c:pt>
                <c:pt idx="147">
                  <c:v>-0.84342791890906477</c:v>
                </c:pt>
                <c:pt idx="148">
                  <c:v>-0.86348217533627203</c:v>
                </c:pt>
                <c:pt idx="149">
                  <c:v>-0.87363015644698405</c:v>
                </c:pt>
                <c:pt idx="150">
                  <c:v>-0.88899523649284717</c:v>
                </c:pt>
                <c:pt idx="151">
                  <c:v>-0.899317559887156</c:v>
                </c:pt>
                <c:pt idx="152">
                  <c:v>-0.91433564232522258</c:v>
                </c:pt>
                <c:pt idx="153">
                  <c:v>-0.92424522938337816</c:v>
                </c:pt>
                <c:pt idx="154">
                  <c:v>-0.94115677092178662</c:v>
                </c:pt>
                <c:pt idx="155">
                  <c:v>-0.94725570262575243</c:v>
                </c:pt>
                <c:pt idx="156">
                  <c:v>-0.95631365923563383</c:v>
                </c:pt>
                <c:pt idx="157">
                  <c:v>-0.97405192755794889</c:v>
                </c:pt>
                <c:pt idx="158">
                  <c:v>-0.98552904105299799</c:v>
                </c:pt>
                <c:pt idx="159">
                  <c:v>-0.99605782086118033</c:v>
                </c:pt>
                <c:pt idx="160">
                  <c:v>-1.0058397565567194</c:v>
                </c:pt>
                <c:pt idx="161">
                  <c:v>-1.0119656841308093</c:v>
                </c:pt>
                <c:pt idx="162">
                  <c:v>-1.0254764567681394</c:v>
                </c:pt>
                <c:pt idx="163">
                  <c:v>-1.0312668850749716</c:v>
                </c:pt>
                <c:pt idx="164">
                  <c:v>-1.0371689582353301</c:v>
                </c:pt>
                <c:pt idx="165">
                  <c:v>-1.04780749117354</c:v>
                </c:pt>
                <c:pt idx="166">
                  <c:v>-1.0508168738483357</c:v>
                </c:pt>
                <c:pt idx="167">
                  <c:v>-1.0630698695978995</c:v>
                </c:pt>
                <c:pt idx="168">
                  <c:v>-1.0646322150384324</c:v>
                </c:pt>
                <c:pt idx="169">
                  <c:v>-1.0664977869355114</c:v>
                </c:pt>
                <c:pt idx="170">
                  <c:v>-1.0709164344978253</c:v>
                </c:pt>
                <c:pt idx="171">
                  <c:v>-1.0724452026038769</c:v>
                </c:pt>
                <c:pt idx="172">
                  <c:v>-1.0817670576600502</c:v>
                </c:pt>
                <c:pt idx="173">
                  <c:v>-1.084130397551081</c:v>
                </c:pt>
                <c:pt idx="174">
                  <c:v>-1.0813011310648495</c:v>
                </c:pt>
                <c:pt idx="175">
                  <c:v>-1.0876071530818037</c:v>
                </c:pt>
                <c:pt idx="176">
                  <c:v>-1.0849722483172555</c:v>
                </c:pt>
                <c:pt idx="177">
                  <c:v>-1.0841694696848516</c:v>
                </c:pt>
                <c:pt idx="178">
                  <c:v>-1.0871473778406717</c:v>
                </c:pt>
                <c:pt idx="179">
                  <c:v>-1.0843359103079315</c:v>
                </c:pt>
                <c:pt idx="180">
                  <c:v>-1.0915937122991546</c:v>
                </c:pt>
                <c:pt idx="181">
                  <c:v>-1.0843414017365827</c:v>
                </c:pt>
                <c:pt idx="182">
                  <c:v>-1.0854681777906585</c:v>
                </c:pt>
                <c:pt idx="183">
                  <c:v>-1.0859770818817687</c:v>
                </c:pt>
                <c:pt idx="184">
                  <c:v>-1.080709202417486</c:v>
                </c:pt>
                <c:pt idx="185">
                  <c:v>-1.0825590795382334</c:v>
                </c:pt>
                <c:pt idx="186">
                  <c:v>-1.0792002819509481</c:v>
                </c:pt>
                <c:pt idx="187">
                  <c:v>-1.0797720482403512</c:v>
                </c:pt>
                <c:pt idx="188">
                  <c:v>-1.0784511237314536</c:v>
                </c:pt>
                <c:pt idx="189">
                  <c:v>-1.0715389358250758</c:v>
                </c:pt>
                <c:pt idx="190">
                  <c:v>-1.0708715579168191</c:v>
                </c:pt>
                <c:pt idx="191">
                  <c:v>-1.0696971823444725</c:v>
                </c:pt>
                <c:pt idx="192">
                  <c:v>-1.0692153505873454</c:v>
                </c:pt>
                <c:pt idx="193">
                  <c:v>-1.0661735242144168</c:v>
                </c:pt>
                <c:pt idx="194">
                  <c:v>-1.055989287748079</c:v>
                </c:pt>
                <c:pt idx="195">
                  <c:v>-1.0524151985513175</c:v>
                </c:pt>
                <c:pt idx="196">
                  <c:v>-1.0492055184913569</c:v>
                </c:pt>
                <c:pt idx="197">
                  <c:v>-1.0485293411675169</c:v>
                </c:pt>
                <c:pt idx="198">
                  <c:v>-1.045726039615861</c:v>
                </c:pt>
                <c:pt idx="199">
                  <c:v>-1.0437609097068925</c:v>
                </c:pt>
                <c:pt idx="200">
                  <c:v>-1.0357317673567719</c:v>
                </c:pt>
                <c:pt idx="201">
                  <c:v>-1.0339147803988022</c:v>
                </c:pt>
                <c:pt idx="202">
                  <c:v>-1.0276627960041189</c:v>
                </c:pt>
                <c:pt idx="203">
                  <c:v>-1.0288245626344934</c:v>
                </c:pt>
                <c:pt idx="204">
                  <c:v>-1.020211878100425</c:v>
                </c:pt>
                <c:pt idx="205">
                  <c:v>-1.0199093884143049</c:v>
                </c:pt>
                <c:pt idx="206">
                  <c:v>-1.0122517205481651</c:v>
                </c:pt>
                <c:pt idx="207">
                  <c:v>-1.0132510149229061</c:v>
                </c:pt>
                <c:pt idx="208">
                  <c:v>-1.0089517345855632</c:v>
                </c:pt>
                <c:pt idx="209">
                  <c:v>-1.0031449514958384</c:v>
                </c:pt>
                <c:pt idx="210">
                  <c:v>-1.0026763111138797</c:v>
                </c:pt>
                <c:pt idx="211">
                  <c:v>-0.99931573295149112</c:v>
                </c:pt>
                <c:pt idx="212">
                  <c:v>-0.99443119148261316</c:v>
                </c:pt>
                <c:pt idx="213">
                  <c:v>-0.9984276090803651</c:v>
                </c:pt>
                <c:pt idx="214">
                  <c:v>-0.99240660822893201</c:v>
                </c:pt>
                <c:pt idx="215">
                  <c:v>-0.98734847878380649</c:v>
                </c:pt>
                <c:pt idx="216">
                  <c:v>-0.97579443038931979</c:v>
                </c:pt>
                <c:pt idx="217">
                  <c:v>-0.97667129534795116</c:v>
                </c:pt>
                <c:pt idx="218">
                  <c:v>-0.97319779604299095</c:v>
                </c:pt>
                <c:pt idx="219">
                  <c:v>-0.97109955541685378</c:v>
                </c:pt>
                <c:pt idx="220">
                  <c:v>-0.9629945811656111</c:v>
                </c:pt>
                <c:pt idx="221">
                  <c:v>-0.95270779342510759</c:v>
                </c:pt>
                <c:pt idx="222">
                  <c:v>-0.94572471808824388</c:v>
                </c:pt>
                <c:pt idx="223">
                  <c:v>-0.93539808263573454</c:v>
                </c:pt>
                <c:pt idx="224">
                  <c:v>-0.9243319436684303</c:v>
                </c:pt>
                <c:pt idx="225">
                  <c:v>-0.93118796640851142</c:v>
                </c:pt>
                <c:pt idx="226">
                  <c:v>-0.91592501025321771</c:v>
                </c:pt>
                <c:pt idx="227">
                  <c:v>-0.91049365998208842</c:v>
                </c:pt>
                <c:pt idx="228">
                  <c:v>-0.90569807773449706</c:v>
                </c:pt>
                <c:pt idx="229">
                  <c:v>-0.90834019451325021</c:v>
                </c:pt>
                <c:pt idx="230">
                  <c:v>-0.90141142438805821</c:v>
                </c:pt>
                <c:pt idx="231">
                  <c:v>-0.89310448634574835</c:v>
                </c:pt>
                <c:pt idx="232">
                  <c:v>-0.89714341751230819</c:v>
                </c:pt>
                <c:pt idx="233">
                  <c:v>-0.87131604108305771</c:v>
                </c:pt>
                <c:pt idx="234">
                  <c:v>-0.87318316808290808</c:v>
                </c:pt>
                <c:pt idx="235">
                  <c:v>-0.88701475028875731</c:v>
                </c:pt>
                <c:pt idx="236">
                  <c:v>-0.86745487812482025</c:v>
                </c:pt>
                <c:pt idx="237">
                  <c:v>-0.8650511392467547</c:v>
                </c:pt>
                <c:pt idx="238">
                  <c:v>-0.86623596077387721</c:v>
                </c:pt>
                <c:pt idx="239">
                  <c:v>-0.85856831529611144</c:v>
                </c:pt>
                <c:pt idx="240">
                  <c:v>-0.85283368377868807</c:v>
                </c:pt>
                <c:pt idx="241">
                  <c:v>-0.85436830053741253</c:v>
                </c:pt>
                <c:pt idx="242">
                  <c:v>-0.83960901766127083</c:v>
                </c:pt>
                <c:pt idx="243">
                  <c:v>-0.83580609102281445</c:v>
                </c:pt>
                <c:pt idx="244">
                  <c:v>-0.83290183754735692</c:v>
                </c:pt>
                <c:pt idx="245">
                  <c:v>-0.82718047721254351</c:v>
                </c:pt>
                <c:pt idx="246">
                  <c:v>-0.83592641896805431</c:v>
                </c:pt>
                <c:pt idx="247">
                  <c:v>-0.82205616346551647</c:v>
                </c:pt>
                <c:pt idx="248">
                  <c:v>-0.82307966166067403</c:v>
                </c:pt>
                <c:pt idx="249">
                  <c:v>-0.8251264322427323</c:v>
                </c:pt>
                <c:pt idx="250">
                  <c:v>-0.81468811896184257</c:v>
                </c:pt>
                <c:pt idx="251">
                  <c:v>-0.8013046013785452</c:v>
                </c:pt>
                <c:pt idx="252">
                  <c:v>-0.80327494743957817</c:v>
                </c:pt>
                <c:pt idx="253">
                  <c:v>-0.7989073771533578</c:v>
                </c:pt>
                <c:pt idx="254">
                  <c:v>-0.7990391390405065</c:v>
                </c:pt>
                <c:pt idx="255">
                  <c:v>-0.78701463364584512</c:v>
                </c:pt>
                <c:pt idx="256">
                  <c:v>-0.77415838778330248</c:v>
                </c:pt>
                <c:pt idx="257">
                  <c:v>-0.7699048611592616</c:v>
                </c:pt>
                <c:pt idx="258">
                  <c:v>-0.76291500722045036</c:v>
                </c:pt>
                <c:pt idx="259">
                  <c:v>-0.75826299259320373</c:v>
                </c:pt>
                <c:pt idx="260">
                  <c:v>-0.74717791516351384</c:v>
                </c:pt>
                <c:pt idx="261">
                  <c:v>-0.73969249711508889</c:v>
                </c:pt>
                <c:pt idx="262">
                  <c:v>-0.73452221865712763</c:v>
                </c:pt>
                <c:pt idx="263">
                  <c:v>-0.74396107528710054</c:v>
                </c:pt>
                <c:pt idx="264">
                  <c:v>-0.73574973853298309</c:v>
                </c:pt>
                <c:pt idx="265">
                  <c:v>-0.72248330762230373</c:v>
                </c:pt>
                <c:pt idx="266">
                  <c:v>-0.72635098522550468</c:v>
                </c:pt>
                <c:pt idx="267">
                  <c:v>-0.71991291410895764</c:v>
                </c:pt>
                <c:pt idx="268">
                  <c:v>-0.71376727298494913</c:v>
                </c:pt>
                <c:pt idx="269">
                  <c:v>-0.71549297706720694</c:v>
                </c:pt>
                <c:pt idx="270">
                  <c:v>-0.71822687603439694</c:v>
                </c:pt>
                <c:pt idx="271">
                  <c:v>-0.71182596266997544</c:v>
                </c:pt>
                <c:pt idx="272">
                  <c:v>-0.71183320058874666</c:v>
                </c:pt>
                <c:pt idx="273">
                  <c:v>-0.71449967268410264</c:v>
                </c:pt>
                <c:pt idx="274">
                  <c:v>-0.7101877251704114</c:v>
                </c:pt>
                <c:pt idx="275">
                  <c:v>-0.71482003779959968</c:v>
                </c:pt>
                <c:pt idx="276">
                  <c:v>-0.72150865163773614</c:v>
                </c:pt>
                <c:pt idx="277">
                  <c:v>-0.71147121137296809</c:v>
                </c:pt>
                <c:pt idx="278">
                  <c:v>-0.72652971888418072</c:v>
                </c:pt>
                <c:pt idx="279">
                  <c:v>-0.71408857486115163</c:v>
                </c:pt>
                <c:pt idx="280">
                  <c:v>-0.72668097871110637</c:v>
                </c:pt>
                <c:pt idx="281">
                  <c:v>-0.73067193275439313</c:v>
                </c:pt>
                <c:pt idx="282">
                  <c:v>-0.7419566013125336</c:v>
                </c:pt>
                <c:pt idx="283">
                  <c:v>-0.73900908087944561</c:v>
                </c:pt>
                <c:pt idx="284">
                  <c:v>-0.74465884244334635</c:v>
                </c:pt>
                <c:pt idx="285">
                  <c:v>-0.75307328557761699</c:v>
                </c:pt>
                <c:pt idx="286">
                  <c:v>-0.76784332967274505</c:v>
                </c:pt>
                <c:pt idx="287">
                  <c:v>-0.77482569496211107</c:v>
                </c:pt>
                <c:pt idx="288">
                  <c:v>-0.77756833717615892</c:v>
                </c:pt>
                <c:pt idx="289">
                  <c:v>-0.78700151352586944</c:v>
                </c:pt>
                <c:pt idx="290">
                  <c:v>-0.80104732986803751</c:v>
                </c:pt>
                <c:pt idx="291">
                  <c:v>-0.8101119857780712</c:v>
                </c:pt>
                <c:pt idx="292">
                  <c:v>-0.81201352897360723</c:v>
                </c:pt>
                <c:pt idx="293">
                  <c:v>-0.82420014085055626</c:v>
                </c:pt>
                <c:pt idx="294">
                  <c:v>-0.82680397023135832</c:v>
                </c:pt>
                <c:pt idx="295">
                  <c:v>-0.84427296261876728</c:v>
                </c:pt>
                <c:pt idx="296">
                  <c:v>-0.84292903878079883</c:v>
                </c:pt>
                <c:pt idx="297">
                  <c:v>-0.85776725241714635</c:v>
                </c:pt>
                <c:pt idx="298">
                  <c:v>-0.85362008623180374</c:v>
                </c:pt>
                <c:pt idx="299">
                  <c:v>-0.87085864902324972</c:v>
                </c:pt>
                <c:pt idx="300">
                  <c:v>-0.87572811230368419</c:v>
                </c:pt>
                <c:pt idx="301">
                  <c:v>-0.89281079923672979</c:v>
                </c:pt>
                <c:pt idx="302">
                  <c:v>-0.87607222597433476</c:v>
                </c:pt>
                <c:pt idx="303">
                  <c:v>-0.89758826071454068</c:v>
                </c:pt>
                <c:pt idx="304">
                  <c:v>-0.92258549722450633</c:v>
                </c:pt>
                <c:pt idx="305">
                  <c:v>-0.93709125819897965</c:v>
                </c:pt>
                <c:pt idx="306">
                  <c:v>-0.94186755048068782</c:v>
                </c:pt>
                <c:pt idx="307">
                  <c:v>-0.95912050951365069</c:v>
                </c:pt>
                <c:pt idx="308">
                  <c:v>-0.96892523366553429</c:v>
                </c:pt>
                <c:pt idx="309">
                  <c:v>-0.99382669391914846</c:v>
                </c:pt>
                <c:pt idx="310">
                  <c:v>-1.0025366977459105</c:v>
                </c:pt>
                <c:pt idx="311">
                  <c:v>-1.0310855459635211</c:v>
                </c:pt>
                <c:pt idx="312">
                  <c:v>-1.0289593882228107</c:v>
                </c:pt>
                <c:pt idx="313">
                  <c:v>-1.0413688581338618</c:v>
                </c:pt>
                <c:pt idx="314">
                  <c:v>-1.0583801960837795</c:v>
                </c:pt>
                <c:pt idx="315">
                  <c:v>-1.0743627006806771</c:v>
                </c:pt>
                <c:pt idx="316">
                  <c:v>-1.0806736979334677</c:v>
                </c:pt>
                <c:pt idx="317">
                  <c:v>-1.0905547283040924</c:v>
                </c:pt>
                <c:pt idx="318">
                  <c:v>-1.1043668058861924</c:v>
                </c:pt>
                <c:pt idx="319">
                  <c:v>-1.117112065441213</c:v>
                </c:pt>
                <c:pt idx="320">
                  <c:v>-1.1391761372373175</c:v>
                </c:pt>
                <c:pt idx="321">
                  <c:v>-1.1412457638137263</c:v>
                </c:pt>
                <c:pt idx="322">
                  <c:v>-1.1546910469346789</c:v>
                </c:pt>
                <c:pt idx="323">
                  <c:v>-1.1569557143812854</c:v>
                </c:pt>
                <c:pt idx="324">
                  <c:v>-1.1643633104454079</c:v>
                </c:pt>
                <c:pt idx="325">
                  <c:v>-1.178841984810487</c:v>
                </c:pt>
                <c:pt idx="326">
                  <c:v>-1.1869875709546385</c:v>
                </c:pt>
                <c:pt idx="327">
                  <c:v>-1.1975690831641637</c:v>
                </c:pt>
                <c:pt idx="328">
                  <c:v>-1.2042862919495325</c:v>
                </c:pt>
                <c:pt idx="329">
                  <c:v>-1.2116353952270289</c:v>
                </c:pt>
                <c:pt idx="330">
                  <c:v>-1.2204294947644396</c:v>
                </c:pt>
                <c:pt idx="331">
                  <c:v>-1.221116273385634</c:v>
                </c:pt>
                <c:pt idx="332">
                  <c:v>-1.2210233426380603</c:v>
                </c:pt>
                <c:pt idx="333">
                  <c:v>-1.2329673067593927</c:v>
                </c:pt>
                <c:pt idx="334">
                  <c:v>-1.2311880037207827</c:v>
                </c:pt>
                <c:pt idx="335">
                  <c:v>-1.242567308344926</c:v>
                </c:pt>
                <c:pt idx="336">
                  <c:v>-1.2332864927943821</c:v>
                </c:pt>
                <c:pt idx="337">
                  <c:v>-1.2414505846818413</c:v>
                </c:pt>
                <c:pt idx="338">
                  <c:v>-1.2415066857163972</c:v>
                </c:pt>
                <c:pt idx="339">
                  <c:v>-1.2335448941700959</c:v>
                </c:pt>
                <c:pt idx="340">
                  <c:v>-1.254850224962176</c:v>
                </c:pt>
                <c:pt idx="341">
                  <c:v>-1.24905019199289</c:v>
                </c:pt>
                <c:pt idx="342">
                  <c:v>-1.2457672466641991</c:v>
                </c:pt>
                <c:pt idx="343">
                  <c:v>-1.240767432617887</c:v>
                </c:pt>
                <c:pt idx="344">
                  <c:v>-1.2513277592295347</c:v>
                </c:pt>
                <c:pt idx="345">
                  <c:v>-1.2428568263069264</c:v>
                </c:pt>
                <c:pt idx="346">
                  <c:v>-1.2372951147990439</c:v>
                </c:pt>
                <c:pt idx="347">
                  <c:v>-1.2409874069503215</c:v>
                </c:pt>
                <c:pt idx="348">
                  <c:v>-1.2372593219466708</c:v>
                </c:pt>
                <c:pt idx="349">
                  <c:v>-1.2396478167769447</c:v>
                </c:pt>
                <c:pt idx="350">
                  <c:v>-1.2351749631369491</c:v>
                </c:pt>
                <c:pt idx="351">
                  <c:v>-1.2432981027253149</c:v>
                </c:pt>
                <c:pt idx="352">
                  <c:v>-1.2491008441915299</c:v>
                </c:pt>
                <c:pt idx="353">
                  <c:v>-1.2354420276765117</c:v>
                </c:pt>
                <c:pt idx="354">
                  <c:v>-1.2422335466495362</c:v>
                </c:pt>
                <c:pt idx="355">
                  <c:v>-1.2320492397362499</c:v>
                </c:pt>
                <c:pt idx="356">
                  <c:v>-1.2287947140397772</c:v>
                </c:pt>
                <c:pt idx="357">
                  <c:v>-1.2337261412469087</c:v>
                </c:pt>
                <c:pt idx="358">
                  <c:v>-1.2278610220757888</c:v>
                </c:pt>
                <c:pt idx="359">
                  <c:v>-1.2181597802152708</c:v>
                </c:pt>
                <c:pt idx="360">
                  <c:v>-1.2296707726665486</c:v>
                </c:pt>
                <c:pt idx="361">
                  <c:v>-1.2191514846882712</c:v>
                </c:pt>
                <c:pt idx="362">
                  <c:v>-1.2054080227404187</c:v>
                </c:pt>
                <c:pt idx="363">
                  <c:v>-1.2058632753560377</c:v>
                </c:pt>
                <c:pt idx="364">
                  <c:v>-1.1987812674368041</c:v>
                </c:pt>
                <c:pt idx="365">
                  <c:v>-1.1906791609228293</c:v>
                </c:pt>
                <c:pt idx="366">
                  <c:v>-1.1917760142789677</c:v>
                </c:pt>
                <c:pt idx="367">
                  <c:v>-1.1935197178049204</c:v>
                </c:pt>
                <c:pt idx="368">
                  <c:v>-1.1850112294343469</c:v>
                </c:pt>
                <c:pt idx="369">
                  <c:v>-1.1790495784648767</c:v>
                </c:pt>
                <c:pt idx="370">
                  <c:v>-1.1824512891890884</c:v>
                </c:pt>
                <c:pt idx="371">
                  <c:v>-1.174695930341553</c:v>
                </c:pt>
                <c:pt idx="372">
                  <c:v>-1.168082824036123</c:v>
                </c:pt>
                <c:pt idx="373">
                  <c:v>-1.1715766172427511</c:v>
                </c:pt>
                <c:pt idx="374">
                  <c:v>-1.1665972552288331</c:v>
                </c:pt>
                <c:pt idx="375">
                  <c:v>-1.1697573997926611</c:v>
                </c:pt>
                <c:pt idx="376">
                  <c:v>-1.1653674657688784</c:v>
                </c:pt>
                <c:pt idx="377">
                  <c:v>-1.1575682402879404</c:v>
                </c:pt>
                <c:pt idx="378">
                  <c:v>-1.1623932534407535</c:v>
                </c:pt>
                <c:pt idx="379">
                  <c:v>-1.1587158785934171</c:v>
                </c:pt>
                <c:pt idx="380">
                  <c:v>-1.1604931599346444</c:v>
                </c:pt>
                <c:pt idx="381">
                  <c:v>-1.150691261110081</c:v>
                </c:pt>
                <c:pt idx="382">
                  <c:v>-1.1457803697004749</c:v>
                </c:pt>
                <c:pt idx="383">
                  <c:v>-1.1504506557565142</c:v>
                </c:pt>
                <c:pt idx="384">
                  <c:v>-1.1462025549010193</c:v>
                </c:pt>
                <c:pt idx="385">
                  <c:v>-1.1405364237707285</c:v>
                </c:pt>
                <c:pt idx="386">
                  <c:v>-1.1290114503008275</c:v>
                </c:pt>
                <c:pt idx="387">
                  <c:v>-1.1390033141203411</c:v>
                </c:pt>
                <c:pt idx="388">
                  <c:v>-1.1203478318817148</c:v>
                </c:pt>
                <c:pt idx="389">
                  <c:v>-1.1145815099473724</c:v>
                </c:pt>
                <c:pt idx="390">
                  <c:v>-1.121670961767061</c:v>
                </c:pt>
                <c:pt idx="391">
                  <c:v>-1.1200342248789354</c:v>
                </c:pt>
                <c:pt idx="392">
                  <c:v>-1.1157993737583241</c:v>
                </c:pt>
                <c:pt idx="393">
                  <c:v>-1.0974795480833408</c:v>
                </c:pt>
                <c:pt idx="394">
                  <c:v>-1.0861947102110416</c:v>
                </c:pt>
                <c:pt idx="395">
                  <c:v>-1.0658882314777354</c:v>
                </c:pt>
                <c:pt idx="396">
                  <c:v>-1.0680709082901123</c:v>
                </c:pt>
                <c:pt idx="397">
                  <c:v>-1.0689151281254183</c:v>
                </c:pt>
                <c:pt idx="398">
                  <c:v>-1.0631855130537051</c:v>
                </c:pt>
                <c:pt idx="399">
                  <c:v>-1.0465229639624345</c:v>
                </c:pt>
                <c:pt idx="400">
                  <c:v>-1.0455987950182359</c:v>
                </c:pt>
                <c:pt idx="401">
                  <c:v>-1.0243644272346382</c:v>
                </c:pt>
                <c:pt idx="402">
                  <c:v>-0.99804449000931983</c:v>
                </c:pt>
                <c:pt idx="403">
                  <c:v>-0.9949751842513368</c:v>
                </c:pt>
                <c:pt idx="404">
                  <c:v>-0.98667820673341589</c:v>
                </c:pt>
                <c:pt idx="405">
                  <c:v>-0.99317050686333674</c:v>
                </c:pt>
                <c:pt idx="406">
                  <c:v>-0.95870013480255645</c:v>
                </c:pt>
                <c:pt idx="407">
                  <c:v>-0.95991770217155614</c:v>
                </c:pt>
                <c:pt idx="408">
                  <c:v>-0.93318857165817692</c:v>
                </c:pt>
                <c:pt idx="409">
                  <c:v>-0.91500768731364379</c:v>
                </c:pt>
                <c:pt idx="410">
                  <c:v>-0.90550909798815138</c:v>
                </c:pt>
                <c:pt idx="411">
                  <c:v>-0.89279806674635642</c:v>
                </c:pt>
                <c:pt idx="412">
                  <c:v>-0.89314929952248379</c:v>
                </c:pt>
                <c:pt idx="413">
                  <c:v>-0.87537059017631114</c:v>
                </c:pt>
                <c:pt idx="414">
                  <c:v>-0.86902543385574027</c:v>
                </c:pt>
                <c:pt idx="415">
                  <c:v>-0.8520515856876193</c:v>
                </c:pt>
                <c:pt idx="416">
                  <c:v>-0.83781184274812637</c:v>
                </c:pt>
                <c:pt idx="417">
                  <c:v>-0.83607621855090419</c:v>
                </c:pt>
                <c:pt idx="418">
                  <c:v>-0.8340304160333839</c:v>
                </c:pt>
                <c:pt idx="419">
                  <c:v>-0.83091416893886816</c:v>
                </c:pt>
                <c:pt idx="420">
                  <c:v>-0.81122314445626575</c:v>
                </c:pt>
                <c:pt idx="421">
                  <c:v>-0.78711305293642542</c:v>
                </c:pt>
                <c:pt idx="422">
                  <c:v>-0.78820772457672805</c:v>
                </c:pt>
                <c:pt idx="423">
                  <c:v>-0.77513236018889542</c:v>
                </c:pt>
                <c:pt idx="424">
                  <c:v>-0.76870816077668436</c:v>
                </c:pt>
                <c:pt idx="425">
                  <c:v>-0.77094216544500005</c:v>
                </c:pt>
                <c:pt idx="426">
                  <c:v>-0.76494407901716255</c:v>
                </c:pt>
                <c:pt idx="427">
                  <c:v>-0.75775200653637342</c:v>
                </c:pt>
                <c:pt idx="428">
                  <c:v>-0.75284094311397542</c:v>
                </c:pt>
                <c:pt idx="429">
                  <c:v>-0.71873858617225894</c:v>
                </c:pt>
                <c:pt idx="430">
                  <c:v>-0.7243778754173692</c:v>
                </c:pt>
                <c:pt idx="431">
                  <c:v>-0.7310694930324888</c:v>
                </c:pt>
                <c:pt idx="432">
                  <c:v>-0.71747872185659134</c:v>
                </c:pt>
                <c:pt idx="433">
                  <c:v>-0.71288111110091656</c:v>
                </c:pt>
                <c:pt idx="434">
                  <c:v>-0.69841609424147766</c:v>
                </c:pt>
                <c:pt idx="435">
                  <c:v>-0.70126406020535637</c:v>
                </c:pt>
                <c:pt idx="436">
                  <c:v>-0.6765477172680513</c:v>
                </c:pt>
                <c:pt idx="437">
                  <c:v>-0.66793063393461605</c:v>
                </c:pt>
                <c:pt idx="438">
                  <c:v>-0.64599346694959248</c:v>
                </c:pt>
                <c:pt idx="439">
                  <c:v>-0.64153534632955322</c:v>
                </c:pt>
                <c:pt idx="440">
                  <c:v>-0.61899555600313794</c:v>
                </c:pt>
                <c:pt idx="441">
                  <c:v>-0.6021818278998784</c:v>
                </c:pt>
                <c:pt idx="442">
                  <c:v>-0.59468396827969028</c:v>
                </c:pt>
                <c:pt idx="443">
                  <c:v>-0.5914527589799311</c:v>
                </c:pt>
                <c:pt idx="444">
                  <c:v>-0.55165397980148867</c:v>
                </c:pt>
                <c:pt idx="445">
                  <c:v>-0.53968557776659942</c:v>
                </c:pt>
                <c:pt idx="446">
                  <c:v>-0.51519738330002285</c:v>
                </c:pt>
                <c:pt idx="447">
                  <c:v>-0.5072043792924128</c:v>
                </c:pt>
                <c:pt idx="448">
                  <c:v>-0.4831171610295007</c:v>
                </c:pt>
                <c:pt idx="449">
                  <c:v>-0.47735161002343818</c:v>
                </c:pt>
                <c:pt idx="450">
                  <c:v>-0.43072264272043304</c:v>
                </c:pt>
                <c:pt idx="451">
                  <c:v>-0.44187608995438249</c:v>
                </c:pt>
                <c:pt idx="452">
                  <c:v>-0.44033091505396643</c:v>
                </c:pt>
                <c:pt idx="453">
                  <c:v>-0.42620233476990732</c:v>
                </c:pt>
                <c:pt idx="454">
                  <c:v>-0.39203662774509918</c:v>
                </c:pt>
                <c:pt idx="455">
                  <c:v>-0.39595632827103855</c:v>
                </c:pt>
                <c:pt idx="456">
                  <c:v>-0.39159631486033469</c:v>
                </c:pt>
                <c:pt idx="457">
                  <c:v>-0.38669086218737159</c:v>
                </c:pt>
                <c:pt idx="458">
                  <c:v>-0.39233264260830147</c:v>
                </c:pt>
                <c:pt idx="459">
                  <c:v>-0.38882535887805314</c:v>
                </c:pt>
                <c:pt idx="460">
                  <c:v>-0.3998192644151658</c:v>
                </c:pt>
                <c:pt idx="461">
                  <c:v>-0.4111170860857335</c:v>
                </c:pt>
                <c:pt idx="462">
                  <c:v>-0.41775549421827984</c:v>
                </c:pt>
                <c:pt idx="463">
                  <c:v>-0.42117823275693622</c:v>
                </c:pt>
                <c:pt idx="464">
                  <c:v>-0.40949273756467058</c:v>
                </c:pt>
                <c:pt idx="465">
                  <c:v>-0.39985847662534818</c:v>
                </c:pt>
                <c:pt idx="466">
                  <c:v>-0.38888056796264525</c:v>
                </c:pt>
                <c:pt idx="467">
                  <c:v>-0.37356516132439671</c:v>
                </c:pt>
                <c:pt idx="468">
                  <c:v>-0.38764614460377822</c:v>
                </c:pt>
                <c:pt idx="469">
                  <c:v>-0.35559392338572704</c:v>
                </c:pt>
                <c:pt idx="470">
                  <c:v>-0.36695899091455048</c:v>
                </c:pt>
                <c:pt idx="471">
                  <c:v>-0.3404433175995431</c:v>
                </c:pt>
                <c:pt idx="472">
                  <c:v>-0.32686636394515078</c:v>
                </c:pt>
                <c:pt idx="473">
                  <c:v>-0.33789316749349102</c:v>
                </c:pt>
                <c:pt idx="474">
                  <c:v>-0.33891918800694187</c:v>
                </c:pt>
                <c:pt idx="475">
                  <c:v>-0.31883364761728628</c:v>
                </c:pt>
                <c:pt idx="476">
                  <c:v>-0.31635061360205186</c:v>
                </c:pt>
                <c:pt idx="477">
                  <c:v>-0.33044986563596546</c:v>
                </c:pt>
                <c:pt idx="478">
                  <c:v>-0.2705619631347399</c:v>
                </c:pt>
                <c:pt idx="479">
                  <c:v>-0.25612862130711228</c:v>
                </c:pt>
                <c:pt idx="480">
                  <c:v>-0.24887983704727443</c:v>
                </c:pt>
                <c:pt idx="481">
                  <c:v>-0.26725644499777557</c:v>
                </c:pt>
                <c:pt idx="482">
                  <c:v>-0.2592395613097902</c:v>
                </c:pt>
                <c:pt idx="483">
                  <c:v>-0.27007303368224955</c:v>
                </c:pt>
                <c:pt idx="484">
                  <c:v>-0.25844530553565453</c:v>
                </c:pt>
                <c:pt idx="485">
                  <c:v>-0.24783001903706742</c:v>
                </c:pt>
                <c:pt idx="486">
                  <c:v>-0.25384950792597871</c:v>
                </c:pt>
                <c:pt idx="487">
                  <c:v>-0.23673012980960167</c:v>
                </c:pt>
                <c:pt idx="488">
                  <c:v>-0.24119759461130175</c:v>
                </c:pt>
                <c:pt idx="489">
                  <c:v>-0.25156790829985776</c:v>
                </c:pt>
                <c:pt idx="490">
                  <c:v>-0.21043042380805249</c:v>
                </c:pt>
                <c:pt idx="491">
                  <c:v>-0.21902475714681649</c:v>
                </c:pt>
                <c:pt idx="492">
                  <c:v>-0.2262013458551313</c:v>
                </c:pt>
                <c:pt idx="493">
                  <c:v>-0.17629976237867784</c:v>
                </c:pt>
                <c:pt idx="494">
                  <c:v>-0.20502665419412808</c:v>
                </c:pt>
                <c:pt idx="495">
                  <c:v>-0.18818635125358921</c:v>
                </c:pt>
                <c:pt idx="496">
                  <c:v>-0.22607834459332143</c:v>
                </c:pt>
                <c:pt idx="497">
                  <c:v>-0.19520542823955103</c:v>
                </c:pt>
                <c:pt idx="498">
                  <c:v>-0.18844374235775513</c:v>
                </c:pt>
                <c:pt idx="499">
                  <c:v>-0.21478784835233325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0-4CE8-B859-26DC6D63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704784"/>
        <c:axId val="-448691728"/>
      </c:scatterChart>
      <c:scatterChart>
        <c:scatterStyle val="lineMarker"/>
        <c:varyColors val="0"/>
        <c:ser>
          <c:idx val="0"/>
          <c:order val="0"/>
          <c:tx>
            <c:strRef>
              <c:f>'St. vs Enh. (Thru)'!$AH$1</c:f>
              <c:strCache>
                <c:ptCount val="1"/>
                <c:pt idx="0">
                  <c:v>Mod(e00)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(Thru)'!$AH$2:$AH$501</c:f>
              <c:numCache>
                <c:formatCode>General</c:formatCode>
                <c:ptCount val="500"/>
                <c:pt idx="0">
                  <c:v>-46.743364225738304</c:v>
                </c:pt>
                <c:pt idx="1">
                  <c:v>-50.05870113942202</c:v>
                </c:pt>
                <c:pt idx="2">
                  <c:v>-49.146988232582459</c:v>
                </c:pt>
                <c:pt idx="3">
                  <c:v>-49.206597588971533</c:v>
                </c:pt>
                <c:pt idx="4">
                  <c:v>-48.539560394625802</c:v>
                </c:pt>
                <c:pt idx="5">
                  <c:v>-48.089907708317348</c:v>
                </c:pt>
                <c:pt idx="6">
                  <c:v>-47.412370438385956</c:v>
                </c:pt>
                <c:pt idx="7">
                  <c:v>-46.949536682793713</c:v>
                </c:pt>
                <c:pt idx="8">
                  <c:v>-46.704764273591138</c:v>
                </c:pt>
                <c:pt idx="9">
                  <c:v>-46.195570335354986</c:v>
                </c:pt>
                <c:pt idx="10">
                  <c:v>-45.521805922095908</c:v>
                </c:pt>
                <c:pt idx="11">
                  <c:v>-45.317882378934783</c:v>
                </c:pt>
                <c:pt idx="12">
                  <c:v>-44.867925247067141</c:v>
                </c:pt>
                <c:pt idx="13">
                  <c:v>-44.432977463055991</c:v>
                </c:pt>
                <c:pt idx="14">
                  <c:v>-44.056016922218944</c:v>
                </c:pt>
                <c:pt idx="15">
                  <c:v>-43.843062471848093</c:v>
                </c:pt>
                <c:pt idx="16">
                  <c:v>-43.469759047356717</c:v>
                </c:pt>
                <c:pt idx="17">
                  <c:v>-43.136190833745651</c:v>
                </c:pt>
                <c:pt idx="18">
                  <c:v>-42.749442727175619</c:v>
                </c:pt>
                <c:pt idx="19">
                  <c:v>-42.556338894086245</c:v>
                </c:pt>
                <c:pt idx="20">
                  <c:v>-42.204729869881454</c:v>
                </c:pt>
                <c:pt idx="21">
                  <c:v>-42.002264198431938</c:v>
                </c:pt>
                <c:pt idx="22">
                  <c:v>-41.610363965004062</c:v>
                </c:pt>
                <c:pt idx="23">
                  <c:v>-41.412518118362499</c:v>
                </c:pt>
                <c:pt idx="24">
                  <c:v>-41.18348063309238</c:v>
                </c:pt>
                <c:pt idx="25">
                  <c:v>-41.056015344319796</c:v>
                </c:pt>
                <c:pt idx="26">
                  <c:v>-40.872871120184172</c:v>
                </c:pt>
                <c:pt idx="27">
                  <c:v>-40.454681104181624</c:v>
                </c:pt>
                <c:pt idx="28">
                  <c:v>-40.311287230134099</c:v>
                </c:pt>
                <c:pt idx="29">
                  <c:v>-40.141821591133329</c:v>
                </c:pt>
                <c:pt idx="30">
                  <c:v>-39.643343098880223</c:v>
                </c:pt>
                <c:pt idx="31">
                  <c:v>-39.775765574455747</c:v>
                </c:pt>
                <c:pt idx="32">
                  <c:v>-39.759118443603853</c:v>
                </c:pt>
                <c:pt idx="33">
                  <c:v>-39.506071081928383</c:v>
                </c:pt>
                <c:pt idx="34">
                  <c:v>-39.222699532912124</c:v>
                </c:pt>
                <c:pt idx="35">
                  <c:v>-39.23045725438115</c:v>
                </c:pt>
                <c:pt idx="36">
                  <c:v>-39.207597735286626</c:v>
                </c:pt>
                <c:pt idx="37">
                  <c:v>-38.849084057309582</c:v>
                </c:pt>
                <c:pt idx="38">
                  <c:v>-38.883894305842901</c:v>
                </c:pt>
                <c:pt idx="39">
                  <c:v>-38.431280885539572</c:v>
                </c:pt>
                <c:pt idx="40">
                  <c:v>-38.579329670080348</c:v>
                </c:pt>
                <c:pt idx="41">
                  <c:v>-38.445298044857132</c:v>
                </c:pt>
                <c:pt idx="42">
                  <c:v>-38.237198870747669</c:v>
                </c:pt>
                <c:pt idx="43">
                  <c:v>-38.0416404140868</c:v>
                </c:pt>
                <c:pt idx="44">
                  <c:v>-38.081477140715215</c:v>
                </c:pt>
                <c:pt idx="45">
                  <c:v>-37.77477054056763</c:v>
                </c:pt>
                <c:pt idx="46">
                  <c:v>-37.701573372748619</c:v>
                </c:pt>
                <c:pt idx="47">
                  <c:v>-37.562747589461843</c:v>
                </c:pt>
                <c:pt idx="48">
                  <c:v>-37.60227872771835</c:v>
                </c:pt>
                <c:pt idx="49">
                  <c:v>-37.365695895432026</c:v>
                </c:pt>
                <c:pt idx="50">
                  <c:v>-37.210507157590769</c:v>
                </c:pt>
                <c:pt idx="51">
                  <c:v>-37.206771036975155</c:v>
                </c:pt>
                <c:pt idx="52">
                  <c:v>-36.976309477355748</c:v>
                </c:pt>
                <c:pt idx="53">
                  <c:v>-37.022472165671495</c:v>
                </c:pt>
                <c:pt idx="54">
                  <c:v>-36.822090426336487</c:v>
                </c:pt>
                <c:pt idx="55">
                  <c:v>-36.893930518252894</c:v>
                </c:pt>
                <c:pt idx="56">
                  <c:v>-36.859259107777703</c:v>
                </c:pt>
                <c:pt idx="57">
                  <c:v>-36.747228741366484</c:v>
                </c:pt>
                <c:pt idx="58">
                  <c:v>-36.532452562534218</c:v>
                </c:pt>
                <c:pt idx="59">
                  <c:v>-36.294449818205948</c:v>
                </c:pt>
                <c:pt idx="60">
                  <c:v>-35.983596776798343</c:v>
                </c:pt>
                <c:pt idx="61">
                  <c:v>-36.092614203008765</c:v>
                </c:pt>
                <c:pt idx="62">
                  <c:v>-36.143295324133888</c:v>
                </c:pt>
                <c:pt idx="63">
                  <c:v>-36.046148666762249</c:v>
                </c:pt>
                <c:pt idx="64">
                  <c:v>-35.963862339891499</c:v>
                </c:pt>
                <c:pt idx="65">
                  <c:v>-35.886456498998506</c:v>
                </c:pt>
                <c:pt idx="66">
                  <c:v>-35.678058549024016</c:v>
                </c:pt>
                <c:pt idx="67">
                  <c:v>-35.673636874047212</c:v>
                </c:pt>
                <c:pt idx="68">
                  <c:v>-35.534362883416833</c:v>
                </c:pt>
                <c:pt idx="69">
                  <c:v>-35.508243563443841</c:v>
                </c:pt>
                <c:pt idx="70">
                  <c:v>-35.336999448728847</c:v>
                </c:pt>
                <c:pt idx="71">
                  <c:v>-35.251170957234528</c:v>
                </c:pt>
                <c:pt idx="72">
                  <c:v>-35.228658527161855</c:v>
                </c:pt>
                <c:pt idx="73">
                  <c:v>-35.172156545030958</c:v>
                </c:pt>
                <c:pt idx="74">
                  <c:v>-35.231227802033295</c:v>
                </c:pt>
                <c:pt idx="75">
                  <c:v>-34.899943591032276</c:v>
                </c:pt>
                <c:pt idx="76">
                  <c:v>-34.816511339215964</c:v>
                </c:pt>
                <c:pt idx="77">
                  <c:v>-34.541109230820794</c:v>
                </c:pt>
                <c:pt idx="78">
                  <c:v>-34.683711954801474</c:v>
                </c:pt>
                <c:pt idx="79">
                  <c:v>-34.583975081931804</c:v>
                </c:pt>
                <c:pt idx="80">
                  <c:v>-34.611117867584056</c:v>
                </c:pt>
                <c:pt idx="81">
                  <c:v>-34.443149340657541</c:v>
                </c:pt>
                <c:pt idx="82">
                  <c:v>-34.45684344101128</c:v>
                </c:pt>
                <c:pt idx="83">
                  <c:v>-34.212369260555235</c:v>
                </c:pt>
                <c:pt idx="84">
                  <c:v>-34.163734503383438</c:v>
                </c:pt>
                <c:pt idx="85">
                  <c:v>-34.090799179282982</c:v>
                </c:pt>
                <c:pt idx="86">
                  <c:v>-33.888812831504893</c:v>
                </c:pt>
                <c:pt idx="87">
                  <c:v>-33.893075959993986</c:v>
                </c:pt>
                <c:pt idx="88">
                  <c:v>-33.858401448334185</c:v>
                </c:pt>
                <c:pt idx="89">
                  <c:v>-33.770877898235156</c:v>
                </c:pt>
                <c:pt idx="90">
                  <c:v>-33.651524124054305</c:v>
                </c:pt>
                <c:pt idx="91">
                  <c:v>-33.564653996131504</c:v>
                </c:pt>
                <c:pt idx="92">
                  <c:v>-33.565388143864261</c:v>
                </c:pt>
                <c:pt idx="93">
                  <c:v>-33.604766958736199</c:v>
                </c:pt>
                <c:pt idx="94">
                  <c:v>-33.549841747748516</c:v>
                </c:pt>
                <c:pt idx="95">
                  <c:v>-33.61697799512757</c:v>
                </c:pt>
                <c:pt idx="96">
                  <c:v>-33.541653222036025</c:v>
                </c:pt>
                <c:pt idx="97">
                  <c:v>-33.492021079228657</c:v>
                </c:pt>
                <c:pt idx="98">
                  <c:v>-33.311615336299994</c:v>
                </c:pt>
                <c:pt idx="99">
                  <c:v>-33.239537959128491</c:v>
                </c:pt>
                <c:pt idx="100">
                  <c:v>-33.023824172022081</c:v>
                </c:pt>
                <c:pt idx="101">
                  <c:v>-33.008329610054446</c:v>
                </c:pt>
                <c:pt idx="102">
                  <c:v>-32.956375270873814</c:v>
                </c:pt>
                <c:pt idx="103">
                  <c:v>-32.795568567354479</c:v>
                </c:pt>
                <c:pt idx="104">
                  <c:v>-32.759823214535537</c:v>
                </c:pt>
                <c:pt idx="105">
                  <c:v>-32.798487406295713</c:v>
                </c:pt>
                <c:pt idx="106">
                  <c:v>-32.674178663964589</c:v>
                </c:pt>
                <c:pt idx="107">
                  <c:v>-32.507523148546035</c:v>
                </c:pt>
                <c:pt idx="108">
                  <c:v>-32.543983719245276</c:v>
                </c:pt>
                <c:pt idx="109">
                  <c:v>-32.492745013823132</c:v>
                </c:pt>
                <c:pt idx="110">
                  <c:v>-32.554548510818094</c:v>
                </c:pt>
                <c:pt idx="111">
                  <c:v>-32.498747392931861</c:v>
                </c:pt>
                <c:pt idx="112">
                  <c:v>-32.498070884707985</c:v>
                </c:pt>
                <c:pt idx="113">
                  <c:v>-32.480676165543755</c:v>
                </c:pt>
                <c:pt idx="114">
                  <c:v>-32.431521278564325</c:v>
                </c:pt>
                <c:pt idx="115">
                  <c:v>-32.343993584151427</c:v>
                </c:pt>
                <c:pt idx="116">
                  <c:v>-32.25412118677886</c:v>
                </c:pt>
                <c:pt idx="117">
                  <c:v>-32.154921148637278</c:v>
                </c:pt>
                <c:pt idx="118">
                  <c:v>-31.933749936942732</c:v>
                </c:pt>
                <c:pt idx="119">
                  <c:v>-31.952798918358333</c:v>
                </c:pt>
                <c:pt idx="120">
                  <c:v>-32.107269386087673</c:v>
                </c:pt>
                <c:pt idx="121">
                  <c:v>-32.188989825042739</c:v>
                </c:pt>
                <c:pt idx="122">
                  <c:v>-32.053511017737335</c:v>
                </c:pt>
                <c:pt idx="123">
                  <c:v>-31.981262844355705</c:v>
                </c:pt>
                <c:pt idx="124">
                  <c:v>-32.044583596629536</c:v>
                </c:pt>
                <c:pt idx="125">
                  <c:v>-31.989155588652181</c:v>
                </c:pt>
                <c:pt idx="126">
                  <c:v>-31.960248800062224</c:v>
                </c:pt>
                <c:pt idx="127">
                  <c:v>-31.880929648900139</c:v>
                </c:pt>
                <c:pt idx="128">
                  <c:v>-31.780616551430249</c:v>
                </c:pt>
                <c:pt idx="129">
                  <c:v>-31.8317911813098</c:v>
                </c:pt>
                <c:pt idx="130">
                  <c:v>-31.679657692653006</c:v>
                </c:pt>
                <c:pt idx="131">
                  <c:v>-31.699313178497857</c:v>
                </c:pt>
                <c:pt idx="132">
                  <c:v>-31.450899953214098</c:v>
                </c:pt>
                <c:pt idx="133">
                  <c:v>-31.456651718065672</c:v>
                </c:pt>
                <c:pt idx="134">
                  <c:v>-31.244191727045099</c:v>
                </c:pt>
                <c:pt idx="135">
                  <c:v>-31.231912021503728</c:v>
                </c:pt>
                <c:pt idx="136">
                  <c:v>-31.190220303689927</c:v>
                </c:pt>
                <c:pt idx="137">
                  <c:v>-31.133878331783116</c:v>
                </c:pt>
                <c:pt idx="138">
                  <c:v>-31.144955497453168</c:v>
                </c:pt>
                <c:pt idx="139">
                  <c:v>-31.197924792167754</c:v>
                </c:pt>
                <c:pt idx="140">
                  <c:v>-31.098893851673921</c:v>
                </c:pt>
                <c:pt idx="141">
                  <c:v>-31.137823181074129</c:v>
                </c:pt>
                <c:pt idx="142">
                  <c:v>-31.021966841283337</c:v>
                </c:pt>
                <c:pt idx="143">
                  <c:v>-31.027575703596856</c:v>
                </c:pt>
                <c:pt idx="144">
                  <c:v>-30.936703885263633</c:v>
                </c:pt>
                <c:pt idx="145">
                  <c:v>-30.933252228113723</c:v>
                </c:pt>
                <c:pt idx="146">
                  <c:v>-30.811614881478807</c:v>
                </c:pt>
                <c:pt idx="147">
                  <c:v>-30.784001954577711</c:v>
                </c:pt>
                <c:pt idx="148">
                  <c:v>-30.695366715864356</c:v>
                </c:pt>
                <c:pt idx="149">
                  <c:v>-30.813155353019802</c:v>
                </c:pt>
                <c:pt idx="150">
                  <c:v>-30.723922587818912</c:v>
                </c:pt>
                <c:pt idx="151">
                  <c:v>-30.772050889813165</c:v>
                </c:pt>
                <c:pt idx="152">
                  <c:v>-30.705504959213599</c:v>
                </c:pt>
                <c:pt idx="153">
                  <c:v>-30.708256698490402</c:v>
                </c:pt>
                <c:pt idx="154">
                  <c:v>-30.749388149123902</c:v>
                </c:pt>
                <c:pt idx="155">
                  <c:v>-30.705569665017414</c:v>
                </c:pt>
                <c:pt idx="156">
                  <c:v>-30.606558862325329</c:v>
                </c:pt>
                <c:pt idx="157">
                  <c:v>-30.626253986481892</c:v>
                </c:pt>
                <c:pt idx="158">
                  <c:v>-30.597979335494454</c:v>
                </c:pt>
                <c:pt idx="159">
                  <c:v>-30.622796275260242</c:v>
                </c:pt>
                <c:pt idx="160">
                  <c:v>-30.580799459398634</c:v>
                </c:pt>
                <c:pt idx="161">
                  <c:v>-30.590056830579574</c:v>
                </c:pt>
                <c:pt idx="162">
                  <c:v>-30.434708734822614</c:v>
                </c:pt>
                <c:pt idx="163">
                  <c:v>-30.527184818612184</c:v>
                </c:pt>
                <c:pt idx="164">
                  <c:v>-30.505790448763538</c:v>
                </c:pt>
                <c:pt idx="165">
                  <c:v>-30.543601903581298</c:v>
                </c:pt>
                <c:pt idx="166">
                  <c:v>-30.49409213036725</c:v>
                </c:pt>
                <c:pt idx="167">
                  <c:v>-30.522805196157712</c:v>
                </c:pt>
                <c:pt idx="168">
                  <c:v>-30.39965626482488</c:v>
                </c:pt>
                <c:pt idx="169">
                  <c:v>-30.384608527361912</c:v>
                </c:pt>
                <c:pt idx="170">
                  <c:v>-30.270732944209044</c:v>
                </c:pt>
                <c:pt idx="171">
                  <c:v>-30.178385356423636</c:v>
                </c:pt>
                <c:pt idx="172">
                  <c:v>-30.122316235357541</c:v>
                </c:pt>
                <c:pt idx="173">
                  <c:v>-30.171661248786606</c:v>
                </c:pt>
                <c:pt idx="174">
                  <c:v>-30.060106935319332</c:v>
                </c:pt>
                <c:pt idx="175">
                  <c:v>-29.82994429292393</c:v>
                </c:pt>
                <c:pt idx="176">
                  <c:v>-29.852485531563339</c:v>
                </c:pt>
                <c:pt idx="177">
                  <c:v>-29.746002237912634</c:v>
                </c:pt>
                <c:pt idx="178">
                  <c:v>-29.649377535334303</c:v>
                </c:pt>
                <c:pt idx="179">
                  <c:v>-29.67144943305431</c:v>
                </c:pt>
                <c:pt idx="180">
                  <c:v>-29.661031534680269</c:v>
                </c:pt>
                <c:pt idx="181">
                  <c:v>-29.639574941186222</c:v>
                </c:pt>
                <c:pt idx="182">
                  <c:v>-29.638803878815008</c:v>
                </c:pt>
                <c:pt idx="183">
                  <c:v>-29.565711420745814</c:v>
                </c:pt>
                <c:pt idx="184">
                  <c:v>-29.585687125157293</c:v>
                </c:pt>
                <c:pt idx="185">
                  <c:v>-29.611734851525831</c:v>
                </c:pt>
                <c:pt idx="186">
                  <c:v>-29.609203465294605</c:v>
                </c:pt>
                <c:pt idx="187">
                  <c:v>-29.611139667265789</c:v>
                </c:pt>
                <c:pt idx="188">
                  <c:v>-29.563005302966722</c:v>
                </c:pt>
                <c:pt idx="189">
                  <c:v>-29.477164990706818</c:v>
                </c:pt>
                <c:pt idx="190">
                  <c:v>-29.517551691857665</c:v>
                </c:pt>
                <c:pt idx="191">
                  <c:v>-29.356099558436011</c:v>
                </c:pt>
                <c:pt idx="192">
                  <c:v>-29.386334164182077</c:v>
                </c:pt>
                <c:pt idx="193">
                  <c:v>-29.299644911556662</c:v>
                </c:pt>
                <c:pt idx="194">
                  <c:v>-29.254518252495938</c:v>
                </c:pt>
                <c:pt idx="195">
                  <c:v>-29.204392733097791</c:v>
                </c:pt>
                <c:pt idx="196">
                  <c:v>-29.065328577921573</c:v>
                </c:pt>
                <c:pt idx="197">
                  <c:v>-28.979363116264835</c:v>
                </c:pt>
                <c:pt idx="198">
                  <c:v>-28.86542477600722</c:v>
                </c:pt>
                <c:pt idx="199">
                  <c:v>-28.998960525315365</c:v>
                </c:pt>
                <c:pt idx="200">
                  <c:v>-28.970210253321092</c:v>
                </c:pt>
                <c:pt idx="201">
                  <c:v>-29.038254704229157</c:v>
                </c:pt>
                <c:pt idx="202">
                  <c:v>-29.063310345788391</c:v>
                </c:pt>
                <c:pt idx="203">
                  <c:v>-29.052251374187691</c:v>
                </c:pt>
                <c:pt idx="204">
                  <c:v>-28.946427628663869</c:v>
                </c:pt>
                <c:pt idx="205">
                  <c:v>-28.920636366696474</c:v>
                </c:pt>
                <c:pt idx="206">
                  <c:v>-28.880406947289149</c:v>
                </c:pt>
                <c:pt idx="207">
                  <c:v>-28.863765248005517</c:v>
                </c:pt>
                <c:pt idx="208">
                  <c:v>-28.839669989028604</c:v>
                </c:pt>
                <c:pt idx="209">
                  <c:v>-28.780058497611677</c:v>
                </c:pt>
                <c:pt idx="210">
                  <c:v>-28.822975274481308</c:v>
                </c:pt>
                <c:pt idx="211">
                  <c:v>-28.779253605404055</c:v>
                </c:pt>
                <c:pt idx="212">
                  <c:v>-28.79029072861595</c:v>
                </c:pt>
                <c:pt idx="213">
                  <c:v>-28.749679600340432</c:v>
                </c:pt>
                <c:pt idx="214">
                  <c:v>-28.723015300088981</c:v>
                </c:pt>
                <c:pt idx="215">
                  <c:v>-28.586630806882457</c:v>
                </c:pt>
                <c:pt idx="216">
                  <c:v>-28.625233500414332</c:v>
                </c:pt>
                <c:pt idx="217">
                  <c:v>-28.576326465413899</c:v>
                </c:pt>
                <c:pt idx="218">
                  <c:v>-28.426330364454081</c:v>
                </c:pt>
                <c:pt idx="219">
                  <c:v>-28.314691139160129</c:v>
                </c:pt>
                <c:pt idx="220">
                  <c:v>-28.229917776026198</c:v>
                </c:pt>
                <c:pt idx="221">
                  <c:v>-28.419409538079428</c:v>
                </c:pt>
                <c:pt idx="222">
                  <c:v>-28.370541876032132</c:v>
                </c:pt>
                <c:pt idx="223">
                  <c:v>-28.378313003763669</c:v>
                </c:pt>
                <c:pt idx="224">
                  <c:v>-28.429851761510317</c:v>
                </c:pt>
                <c:pt idx="225">
                  <c:v>-28.365525502215245</c:v>
                </c:pt>
                <c:pt idx="226">
                  <c:v>-28.329533519830381</c:v>
                </c:pt>
                <c:pt idx="227">
                  <c:v>-28.369788302152305</c:v>
                </c:pt>
                <c:pt idx="228">
                  <c:v>-28.354231723595898</c:v>
                </c:pt>
                <c:pt idx="229">
                  <c:v>-28.342102170384162</c:v>
                </c:pt>
                <c:pt idx="230">
                  <c:v>-28.234756324214686</c:v>
                </c:pt>
                <c:pt idx="231">
                  <c:v>-28.297860053329469</c:v>
                </c:pt>
                <c:pt idx="232">
                  <c:v>-28.303465606787878</c:v>
                </c:pt>
                <c:pt idx="233">
                  <c:v>-28.2849176468055</c:v>
                </c:pt>
                <c:pt idx="234">
                  <c:v>-28.19838426952488</c:v>
                </c:pt>
                <c:pt idx="235">
                  <c:v>-28.125955669260879</c:v>
                </c:pt>
                <c:pt idx="236">
                  <c:v>-28.114212669027154</c:v>
                </c:pt>
                <c:pt idx="237">
                  <c:v>-28.101034283954071</c:v>
                </c:pt>
                <c:pt idx="238">
                  <c:v>-28.078395912840794</c:v>
                </c:pt>
                <c:pt idx="239">
                  <c:v>-28.072324145258484</c:v>
                </c:pt>
                <c:pt idx="240">
                  <c:v>-28.061751260337594</c:v>
                </c:pt>
                <c:pt idx="241">
                  <c:v>-28.040878998381466</c:v>
                </c:pt>
                <c:pt idx="242">
                  <c:v>-28.014535677836623</c:v>
                </c:pt>
                <c:pt idx="243">
                  <c:v>-28.012876649562003</c:v>
                </c:pt>
                <c:pt idx="244">
                  <c:v>-27.972338056787702</c:v>
                </c:pt>
                <c:pt idx="245">
                  <c:v>-27.811238818303611</c:v>
                </c:pt>
                <c:pt idx="246">
                  <c:v>-27.766334557547673</c:v>
                </c:pt>
                <c:pt idx="247">
                  <c:v>-27.784925673450999</c:v>
                </c:pt>
                <c:pt idx="248">
                  <c:v>-27.763650694059887</c:v>
                </c:pt>
                <c:pt idx="249">
                  <c:v>-27.784521144465838</c:v>
                </c:pt>
                <c:pt idx="250">
                  <c:v>-27.767961222656808</c:v>
                </c:pt>
                <c:pt idx="251">
                  <c:v>-27.740936510957781</c:v>
                </c:pt>
                <c:pt idx="252">
                  <c:v>-27.717294151443728</c:v>
                </c:pt>
                <c:pt idx="253">
                  <c:v>-27.705296576112982</c:v>
                </c:pt>
                <c:pt idx="254">
                  <c:v>-27.762074030406296</c:v>
                </c:pt>
                <c:pt idx="255">
                  <c:v>-27.765712137363213</c:v>
                </c:pt>
                <c:pt idx="256">
                  <c:v>-27.718292517714179</c:v>
                </c:pt>
                <c:pt idx="257">
                  <c:v>-27.753081156563944</c:v>
                </c:pt>
                <c:pt idx="258">
                  <c:v>-27.729437905716402</c:v>
                </c:pt>
                <c:pt idx="259">
                  <c:v>-27.748070084344096</c:v>
                </c:pt>
                <c:pt idx="260">
                  <c:v>-27.698243547157197</c:v>
                </c:pt>
                <c:pt idx="261">
                  <c:v>-27.760513970058881</c:v>
                </c:pt>
                <c:pt idx="262">
                  <c:v>-27.755077984764199</c:v>
                </c:pt>
                <c:pt idx="263">
                  <c:v>-27.800784265441294</c:v>
                </c:pt>
                <c:pt idx="264">
                  <c:v>-27.77280477619329</c:v>
                </c:pt>
                <c:pt idx="265">
                  <c:v>-27.861024736749137</c:v>
                </c:pt>
                <c:pt idx="266">
                  <c:v>-27.905794714058576</c:v>
                </c:pt>
                <c:pt idx="267">
                  <c:v>-27.963455519591832</c:v>
                </c:pt>
                <c:pt idx="268">
                  <c:v>-28.032299448900385</c:v>
                </c:pt>
                <c:pt idx="269">
                  <c:v>-27.901521718715038</c:v>
                </c:pt>
                <c:pt idx="270">
                  <c:v>-28.026229156944822</c:v>
                </c:pt>
                <c:pt idx="271">
                  <c:v>-27.998517525099018</c:v>
                </c:pt>
                <c:pt idx="272">
                  <c:v>-27.96738267987655</c:v>
                </c:pt>
                <c:pt idx="273">
                  <c:v>-27.946243038560876</c:v>
                </c:pt>
                <c:pt idx="274">
                  <c:v>-28.014557824307577</c:v>
                </c:pt>
                <c:pt idx="275">
                  <c:v>-27.898178341874345</c:v>
                </c:pt>
                <c:pt idx="276">
                  <c:v>-27.900999782438785</c:v>
                </c:pt>
                <c:pt idx="277">
                  <c:v>-27.904836823077957</c:v>
                </c:pt>
                <c:pt idx="278">
                  <c:v>-27.824982016489237</c:v>
                </c:pt>
                <c:pt idx="279">
                  <c:v>-27.845727650516444</c:v>
                </c:pt>
                <c:pt idx="280">
                  <c:v>-27.832194079918239</c:v>
                </c:pt>
                <c:pt idx="281">
                  <c:v>-27.752719345296878</c:v>
                </c:pt>
                <c:pt idx="282">
                  <c:v>-27.802856758054357</c:v>
                </c:pt>
                <c:pt idx="283">
                  <c:v>-27.775511923713601</c:v>
                </c:pt>
                <c:pt idx="284">
                  <c:v>-27.777965540915485</c:v>
                </c:pt>
                <c:pt idx="285">
                  <c:v>-27.764710598812815</c:v>
                </c:pt>
                <c:pt idx="286">
                  <c:v>-27.790876462578673</c:v>
                </c:pt>
                <c:pt idx="287">
                  <c:v>-27.734944332841039</c:v>
                </c:pt>
                <c:pt idx="288">
                  <c:v>-27.786924690300367</c:v>
                </c:pt>
                <c:pt idx="289">
                  <c:v>-27.829557904019111</c:v>
                </c:pt>
                <c:pt idx="290">
                  <c:v>-27.719994776066631</c:v>
                </c:pt>
                <c:pt idx="291">
                  <c:v>-27.802086197162655</c:v>
                </c:pt>
                <c:pt idx="292">
                  <c:v>-27.879707653053405</c:v>
                </c:pt>
                <c:pt idx="293">
                  <c:v>-27.832573449368155</c:v>
                </c:pt>
                <c:pt idx="294">
                  <c:v>-27.892123712656169</c:v>
                </c:pt>
                <c:pt idx="295">
                  <c:v>-27.887434318250332</c:v>
                </c:pt>
                <c:pt idx="296">
                  <c:v>-27.883908812753852</c:v>
                </c:pt>
                <c:pt idx="297">
                  <c:v>-27.951635688929017</c:v>
                </c:pt>
                <c:pt idx="298">
                  <c:v>-27.834622695845059</c:v>
                </c:pt>
                <c:pt idx="299">
                  <c:v>-27.771022838387999</c:v>
                </c:pt>
                <c:pt idx="300">
                  <c:v>-27.828932121216198</c:v>
                </c:pt>
                <c:pt idx="301">
                  <c:v>-27.785924813843266</c:v>
                </c:pt>
                <c:pt idx="302">
                  <c:v>-27.744615392554618</c:v>
                </c:pt>
                <c:pt idx="303">
                  <c:v>-27.609921312270288</c:v>
                </c:pt>
                <c:pt idx="304">
                  <c:v>-27.742818069894977</c:v>
                </c:pt>
                <c:pt idx="305">
                  <c:v>-27.666053607228434</c:v>
                </c:pt>
                <c:pt idx="306">
                  <c:v>-27.661988553602363</c:v>
                </c:pt>
                <c:pt idx="307">
                  <c:v>-27.535760531162531</c:v>
                </c:pt>
                <c:pt idx="308">
                  <c:v>-27.589574079344036</c:v>
                </c:pt>
                <c:pt idx="309">
                  <c:v>-27.615708622062133</c:v>
                </c:pt>
                <c:pt idx="310">
                  <c:v>-27.658009973265386</c:v>
                </c:pt>
                <c:pt idx="311">
                  <c:v>-27.74403365732865</c:v>
                </c:pt>
                <c:pt idx="312">
                  <c:v>-27.797816130761873</c:v>
                </c:pt>
                <c:pt idx="313">
                  <c:v>-27.88439683744134</c:v>
                </c:pt>
                <c:pt idx="314">
                  <c:v>-27.917172015441327</c:v>
                </c:pt>
                <c:pt idx="315">
                  <c:v>-27.975445837640748</c:v>
                </c:pt>
                <c:pt idx="316">
                  <c:v>-28.032078554108658</c:v>
                </c:pt>
                <c:pt idx="317">
                  <c:v>-28.085942545702906</c:v>
                </c:pt>
                <c:pt idx="318">
                  <c:v>-27.989040720938831</c:v>
                </c:pt>
                <c:pt idx="319">
                  <c:v>-27.901751638831968</c:v>
                </c:pt>
                <c:pt idx="320">
                  <c:v>-28.050801953126058</c:v>
                </c:pt>
                <c:pt idx="321">
                  <c:v>-27.968989490674723</c:v>
                </c:pt>
                <c:pt idx="322">
                  <c:v>-28.022111279598043</c:v>
                </c:pt>
                <c:pt idx="323">
                  <c:v>-27.999724966580054</c:v>
                </c:pt>
                <c:pt idx="324">
                  <c:v>-27.84183808044892</c:v>
                </c:pt>
                <c:pt idx="325">
                  <c:v>-27.784337181500497</c:v>
                </c:pt>
                <c:pt idx="326">
                  <c:v>-27.750251663946941</c:v>
                </c:pt>
                <c:pt idx="327">
                  <c:v>-27.779947610211366</c:v>
                </c:pt>
                <c:pt idx="328">
                  <c:v>-27.820729614619403</c:v>
                </c:pt>
                <c:pt idx="329">
                  <c:v>-27.949348898283993</c:v>
                </c:pt>
                <c:pt idx="330">
                  <c:v>-28.024896734745759</c:v>
                </c:pt>
                <c:pt idx="331">
                  <c:v>-28.086322651545167</c:v>
                </c:pt>
                <c:pt idx="332">
                  <c:v>-27.890076559647685</c:v>
                </c:pt>
                <c:pt idx="333">
                  <c:v>-27.885662949828788</c:v>
                </c:pt>
                <c:pt idx="334">
                  <c:v>-27.787943922938002</c:v>
                </c:pt>
                <c:pt idx="335">
                  <c:v>-27.802816738099057</c:v>
                </c:pt>
                <c:pt idx="336">
                  <c:v>-27.671122926255801</c:v>
                </c:pt>
                <c:pt idx="337">
                  <c:v>-27.698930026881911</c:v>
                </c:pt>
                <c:pt idx="338">
                  <c:v>-27.82829985148982</c:v>
                </c:pt>
                <c:pt idx="339">
                  <c:v>-27.679296727331106</c:v>
                </c:pt>
                <c:pt idx="340">
                  <c:v>-27.692990009273949</c:v>
                </c:pt>
                <c:pt idx="341">
                  <c:v>-27.726880703648376</c:v>
                </c:pt>
                <c:pt idx="342">
                  <c:v>-27.721432118541166</c:v>
                </c:pt>
                <c:pt idx="343">
                  <c:v>-27.684531787942635</c:v>
                </c:pt>
                <c:pt idx="344">
                  <c:v>-27.597198695312294</c:v>
                </c:pt>
                <c:pt idx="345">
                  <c:v>-27.655871368749715</c:v>
                </c:pt>
                <c:pt idx="346">
                  <c:v>-27.694744753204414</c:v>
                </c:pt>
                <c:pt idx="347">
                  <c:v>-27.730902440961643</c:v>
                </c:pt>
                <c:pt idx="348">
                  <c:v>-27.702320072696459</c:v>
                </c:pt>
                <c:pt idx="349">
                  <c:v>-27.674505421910219</c:v>
                </c:pt>
                <c:pt idx="350">
                  <c:v>-27.564616134972248</c:v>
                </c:pt>
                <c:pt idx="351">
                  <c:v>-27.44115417506697</c:v>
                </c:pt>
                <c:pt idx="352">
                  <c:v>-27.277322218319</c:v>
                </c:pt>
                <c:pt idx="353">
                  <c:v>-27.226708785988421</c:v>
                </c:pt>
                <c:pt idx="354">
                  <c:v>-27.264497125028054</c:v>
                </c:pt>
                <c:pt idx="355">
                  <c:v>-27.439908134885886</c:v>
                </c:pt>
                <c:pt idx="356">
                  <c:v>-27.525605152600484</c:v>
                </c:pt>
                <c:pt idx="357">
                  <c:v>-27.517414372504216</c:v>
                </c:pt>
                <c:pt idx="358">
                  <c:v>-27.483752526218012</c:v>
                </c:pt>
                <c:pt idx="359">
                  <c:v>-27.403485895059049</c:v>
                </c:pt>
                <c:pt idx="360">
                  <c:v>-27.323100919307748</c:v>
                </c:pt>
                <c:pt idx="361">
                  <c:v>-27.23575962016514</c:v>
                </c:pt>
                <c:pt idx="362">
                  <c:v>-27.195049957696725</c:v>
                </c:pt>
                <c:pt idx="363">
                  <c:v>-27.158724032127566</c:v>
                </c:pt>
                <c:pt idx="364">
                  <c:v>-27.13539675738177</c:v>
                </c:pt>
                <c:pt idx="365">
                  <c:v>-27.110446034724532</c:v>
                </c:pt>
                <c:pt idx="366">
                  <c:v>-27.084232031458267</c:v>
                </c:pt>
                <c:pt idx="367">
                  <c:v>-27.021980434322149</c:v>
                </c:pt>
                <c:pt idx="368">
                  <c:v>-27.022121421180152</c:v>
                </c:pt>
                <c:pt idx="369">
                  <c:v>-26.961577405061607</c:v>
                </c:pt>
                <c:pt idx="370">
                  <c:v>-26.950564126838078</c:v>
                </c:pt>
                <c:pt idx="371">
                  <c:v>-26.887041706295783</c:v>
                </c:pt>
                <c:pt idx="372">
                  <c:v>-26.872027077857595</c:v>
                </c:pt>
                <c:pt idx="373">
                  <c:v>-26.884850613212397</c:v>
                </c:pt>
                <c:pt idx="374">
                  <c:v>-26.744814384081579</c:v>
                </c:pt>
                <c:pt idx="375">
                  <c:v>-26.756143124128876</c:v>
                </c:pt>
                <c:pt idx="376">
                  <c:v>-26.791723900563142</c:v>
                </c:pt>
                <c:pt idx="377">
                  <c:v>-26.720113124901765</c:v>
                </c:pt>
                <c:pt idx="378">
                  <c:v>-26.689072927384952</c:v>
                </c:pt>
                <c:pt idx="379">
                  <c:v>-26.54893330098211</c:v>
                </c:pt>
                <c:pt idx="380">
                  <c:v>-26.520201363111369</c:v>
                </c:pt>
                <c:pt idx="381">
                  <c:v>-26.478592609040803</c:v>
                </c:pt>
                <c:pt idx="382">
                  <c:v>-26.453622792563412</c:v>
                </c:pt>
                <c:pt idx="383">
                  <c:v>-26.480641443295578</c:v>
                </c:pt>
                <c:pt idx="384">
                  <c:v>-26.359566885429683</c:v>
                </c:pt>
                <c:pt idx="385">
                  <c:v>-26.31875979837649</c:v>
                </c:pt>
                <c:pt idx="386">
                  <c:v>-26.244852975885877</c:v>
                </c:pt>
                <c:pt idx="387">
                  <c:v>-26.275066773966834</c:v>
                </c:pt>
                <c:pt idx="388">
                  <c:v>-26.221145494872804</c:v>
                </c:pt>
                <c:pt idx="389">
                  <c:v>-26.236129740744065</c:v>
                </c:pt>
                <c:pt idx="390">
                  <c:v>-26.176660129045011</c:v>
                </c:pt>
                <c:pt idx="391">
                  <c:v>-26.176832063229895</c:v>
                </c:pt>
                <c:pt idx="392">
                  <c:v>-26.031283840174474</c:v>
                </c:pt>
                <c:pt idx="393">
                  <c:v>-26.107584985273217</c:v>
                </c:pt>
                <c:pt idx="394">
                  <c:v>-25.990382801809012</c:v>
                </c:pt>
                <c:pt idx="395">
                  <c:v>-26.033168644640714</c:v>
                </c:pt>
                <c:pt idx="396">
                  <c:v>-25.861183048140397</c:v>
                </c:pt>
                <c:pt idx="397">
                  <c:v>-25.821793564681879</c:v>
                </c:pt>
                <c:pt idx="398">
                  <c:v>-25.775062333981658</c:v>
                </c:pt>
                <c:pt idx="399">
                  <c:v>-25.752818135853836</c:v>
                </c:pt>
                <c:pt idx="400">
                  <c:v>-25.839210937113933</c:v>
                </c:pt>
                <c:pt idx="401">
                  <c:v>-25.717585244264484</c:v>
                </c:pt>
                <c:pt idx="402">
                  <c:v>-25.802336648543349</c:v>
                </c:pt>
                <c:pt idx="403">
                  <c:v>-25.767769246636256</c:v>
                </c:pt>
                <c:pt idx="404">
                  <c:v>-25.667656208924562</c:v>
                </c:pt>
                <c:pt idx="405">
                  <c:v>-25.303236550664487</c:v>
                </c:pt>
                <c:pt idx="406">
                  <c:v>-25.236698029292771</c:v>
                </c:pt>
                <c:pt idx="407">
                  <c:v>-25.256797435910514</c:v>
                </c:pt>
                <c:pt idx="408">
                  <c:v>-25.205268682894065</c:v>
                </c:pt>
                <c:pt idx="409">
                  <c:v>-25.388212890090998</c:v>
                </c:pt>
                <c:pt idx="410">
                  <c:v>-25.329920893196409</c:v>
                </c:pt>
                <c:pt idx="411">
                  <c:v>-25.344814146641191</c:v>
                </c:pt>
                <c:pt idx="412">
                  <c:v>-25.21237934565206</c:v>
                </c:pt>
                <c:pt idx="413">
                  <c:v>-25.126407522654052</c:v>
                </c:pt>
                <c:pt idx="414">
                  <c:v>-24.981632003001117</c:v>
                </c:pt>
                <c:pt idx="415">
                  <c:v>-24.991833240537961</c:v>
                </c:pt>
                <c:pt idx="416">
                  <c:v>-24.976961907187825</c:v>
                </c:pt>
                <c:pt idx="417">
                  <c:v>-24.879412134719182</c:v>
                </c:pt>
                <c:pt idx="418">
                  <c:v>-24.77810983739095</c:v>
                </c:pt>
                <c:pt idx="419">
                  <c:v>-24.803685869364827</c:v>
                </c:pt>
                <c:pt idx="420">
                  <c:v>-24.672041625096881</c:v>
                </c:pt>
                <c:pt idx="421">
                  <c:v>-24.531164350589989</c:v>
                </c:pt>
                <c:pt idx="422">
                  <c:v>-24.748238856642448</c:v>
                </c:pt>
                <c:pt idx="423">
                  <c:v>-24.460904942097883</c:v>
                </c:pt>
                <c:pt idx="424">
                  <c:v>-24.465317050371919</c:v>
                </c:pt>
                <c:pt idx="425">
                  <c:v>-24.407719473716224</c:v>
                </c:pt>
                <c:pt idx="426">
                  <c:v>-24.490470542231154</c:v>
                </c:pt>
                <c:pt idx="427">
                  <c:v>-24.289505544815988</c:v>
                </c:pt>
                <c:pt idx="428">
                  <c:v>-24.269321102860868</c:v>
                </c:pt>
                <c:pt idx="429">
                  <c:v>-24.028377296096224</c:v>
                </c:pt>
                <c:pt idx="430">
                  <c:v>-24.137626187253979</c:v>
                </c:pt>
                <c:pt idx="431">
                  <c:v>-24.101818366303856</c:v>
                </c:pt>
                <c:pt idx="432">
                  <c:v>-24.06804432981458</c:v>
                </c:pt>
                <c:pt idx="433">
                  <c:v>-24.03363102283604</c:v>
                </c:pt>
                <c:pt idx="434">
                  <c:v>-23.82504366513356</c:v>
                </c:pt>
                <c:pt idx="435">
                  <c:v>-23.752259137604884</c:v>
                </c:pt>
                <c:pt idx="436">
                  <c:v>-23.795695176858601</c:v>
                </c:pt>
                <c:pt idx="437">
                  <c:v>-23.630895162110654</c:v>
                </c:pt>
                <c:pt idx="438">
                  <c:v>-23.715466125565957</c:v>
                </c:pt>
                <c:pt idx="439">
                  <c:v>-23.665927465820396</c:v>
                </c:pt>
                <c:pt idx="440">
                  <c:v>-23.469585237382418</c:v>
                </c:pt>
                <c:pt idx="441">
                  <c:v>-23.49289298255438</c:v>
                </c:pt>
                <c:pt idx="442">
                  <c:v>-23.489342548976168</c:v>
                </c:pt>
                <c:pt idx="443">
                  <c:v>-23.296824306914303</c:v>
                </c:pt>
                <c:pt idx="444">
                  <c:v>-23.388169829888795</c:v>
                </c:pt>
                <c:pt idx="445">
                  <c:v>-23.371098438448058</c:v>
                </c:pt>
                <c:pt idx="446">
                  <c:v>-23.301046458386196</c:v>
                </c:pt>
                <c:pt idx="447">
                  <c:v>-23.199951620425551</c:v>
                </c:pt>
                <c:pt idx="448">
                  <c:v>-23.154075150496773</c:v>
                </c:pt>
                <c:pt idx="449">
                  <c:v>-23.022842790086301</c:v>
                </c:pt>
                <c:pt idx="450">
                  <c:v>-23.076201734546657</c:v>
                </c:pt>
                <c:pt idx="451">
                  <c:v>-23.016488917566736</c:v>
                </c:pt>
                <c:pt idx="452">
                  <c:v>-22.994561568710004</c:v>
                </c:pt>
                <c:pt idx="453">
                  <c:v>-22.884747385661445</c:v>
                </c:pt>
                <c:pt idx="454">
                  <c:v>-22.82937559945557</c:v>
                </c:pt>
                <c:pt idx="455">
                  <c:v>-22.735379287387659</c:v>
                </c:pt>
                <c:pt idx="456">
                  <c:v>-22.768802779242474</c:v>
                </c:pt>
                <c:pt idx="457">
                  <c:v>-22.747740842312449</c:v>
                </c:pt>
                <c:pt idx="458">
                  <c:v>-22.767650771615514</c:v>
                </c:pt>
                <c:pt idx="459">
                  <c:v>-22.73542673129322</c:v>
                </c:pt>
                <c:pt idx="460">
                  <c:v>-22.675760315426704</c:v>
                </c:pt>
                <c:pt idx="461">
                  <c:v>-22.637709949275454</c:v>
                </c:pt>
                <c:pt idx="462">
                  <c:v>-22.512367367248508</c:v>
                </c:pt>
                <c:pt idx="463">
                  <c:v>-22.450329907773675</c:v>
                </c:pt>
                <c:pt idx="464">
                  <c:v>-22.419827743090867</c:v>
                </c:pt>
                <c:pt idx="465">
                  <c:v>-22.485968853028474</c:v>
                </c:pt>
                <c:pt idx="466">
                  <c:v>-22.463417779772467</c:v>
                </c:pt>
                <c:pt idx="467">
                  <c:v>-22.391759774526228</c:v>
                </c:pt>
                <c:pt idx="468">
                  <c:v>-22.368269904219634</c:v>
                </c:pt>
                <c:pt idx="469">
                  <c:v>-22.281133947264248</c:v>
                </c:pt>
                <c:pt idx="470">
                  <c:v>-22.278558356941737</c:v>
                </c:pt>
                <c:pt idx="471">
                  <c:v>-22.21658171410159</c:v>
                </c:pt>
                <c:pt idx="472">
                  <c:v>-22.278664609411383</c:v>
                </c:pt>
                <c:pt idx="473">
                  <c:v>-22.18287599153879</c:v>
                </c:pt>
                <c:pt idx="474">
                  <c:v>-22.241445462282414</c:v>
                </c:pt>
                <c:pt idx="475">
                  <c:v>-22.133213680191993</c:v>
                </c:pt>
                <c:pt idx="476">
                  <c:v>-22.227513452177075</c:v>
                </c:pt>
                <c:pt idx="477">
                  <c:v>-22.205103865422021</c:v>
                </c:pt>
                <c:pt idx="478">
                  <c:v>-21.873540617874639</c:v>
                </c:pt>
                <c:pt idx="479">
                  <c:v>-21.813076902191799</c:v>
                </c:pt>
                <c:pt idx="480">
                  <c:v>-21.928321641300371</c:v>
                </c:pt>
                <c:pt idx="481">
                  <c:v>-21.740863226295872</c:v>
                </c:pt>
                <c:pt idx="482">
                  <c:v>-21.668357057987116</c:v>
                </c:pt>
                <c:pt idx="483">
                  <c:v>-21.684052570765807</c:v>
                </c:pt>
                <c:pt idx="484">
                  <c:v>-21.634364846161276</c:v>
                </c:pt>
                <c:pt idx="485">
                  <c:v>-21.844194793053269</c:v>
                </c:pt>
                <c:pt idx="486">
                  <c:v>-21.748427730318429</c:v>
                </c:pt>
                <c:pt idx="487">
                  <c:v>-21.676989974166982</c:v>
                </c:pt>
                <c:pt idx="488">
                  <c:v>-21.580477430328791</c:v>
                </c:pt>
                <c:pt idx="489">
                  <c:v>-21.397731271317426</c:v>
                </c:pt>
                <c:pt idx="490">
                  <c:v>-21.595227608463304</c:v>
                </c:pt>
                <c:pt idx="491">
                  <c:v>-21.204144884575804</c:v>
                </c:pt>
                <c:pt idx="492">
                  <c:v>-21.408430112053537</c:v>
                </c:pt>
                <c:pt idx="493">
                  <c:v>-21.489731977649321</c:v>
                </c:pt>
                <c:pt idx="494">
                  <c:v>-21.493539862520464</c:v>
                </c:pt>
                <c:pt idx="495">
                  <c:v>-21.392241128338977</c:v>
                </c:pt>
                <c:pt idx="496">
                  <c:v>-21.351472810966385</c:v>
                </c:pt>
                <c:pt idx="497">
                  <c:v>-21.397262707736129</c:v>
                </c:pt>
                <c:pt idx="498">
                  <c:v>-21.12783384009348</c:v>
                </c:pt>
                <c:pt idx="499">
                  <c:v>-21.418767162353561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0-4CE8-B859-26DC6D635006}"/>
            </c:ext>
          </c:extLst>
        </c:ser>
        <c:ser>
          <c:idx val="1"/>
          <c:order val="1"/>
          <c:tx>
            <c:strRef>
              <c:f>'St. vs Enh. (Thru)'!$AI$1</c:f>
              <c:strCache>
                <c:ptCount val="1"/>
                <c:pt idx="0">
                  <c:v>Mod(e11)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(Thru)'!$AI$2:$AI$501</c:f>
              <c:numCache>
                <c:formatCode>General</c:formatCode>
                <c:ptCount val="500"/>
                <c:pt idx="0">
                  <c:v>-23.177636058952299</c:v>
                </c:pt>
                <c:pt idx="1">
                  <c:v>-23.959847133026017</c:v>
                </c:pt>
                <c:pt idx="2">
                  <c:v>-23.752083087769673</c:v>
                </c:pt>
                <c:pt idx="3">
                  <c:v>-23.585096796074101</c:v>
                </c:pt>
                <c:pt idx="4">
                  <c:v>-23.535920261930844</c:v>
                </c:pt>
                <c:pt idx="5">
                  <c:v>-23.542633524576328</c:v>
                </c:pt>
                <c:pt idx="6">
                  <c:v>-23.591888524970301</c:v>
                </c:pt>
                <c:pt idx="7">
                  <c:v>-23.598649552390128</c:v>
                </c:pt>
                <c:pt idx="8">
                  <c:v>-23.604753980987553</c:v>
                </c:pt>
                <c:pt idx="9">
                  <c:v>-23.727376757657098</c:v>
                </c:pt>
                <c:pt idx="10">
                  <c:v>-23.771894155084631</c:v>
                </c:pt>
                <c:pt idx="11">
                  <c:v>-23.886244840449162</c:v>
                </c:pt>
                <c:pt idx="12">
                  <c:v>-23.969740964708329</c:v>
                </c:pt>
                <c:pt idx="13">
                  <c:v>-24.074621110755523</c:v>
                </c:pt>
                <c:pt idx="14">
                  <c:v>-24.173199016003991</c:v>
                </c:pt>
                <c:pt idx="15">
                  <c:v>-24.303655791583878</c:v>
                </c:pt>
                <c:pt idx="16">
                  <c:v>-24.398064897920214</c:v>
                </c:pt>
                <c:pt idx="17">
                  <c:v>-24.593495318374437</c:v>
                </c:pt>
                <c:pt idx="18">
                  <c:v>-24.65740922064823</c:v>
                </c:pt>
                <c:pt idx="19">
                  <c:v>-24.825086416418479</c:v>
                </c:pt>
                <c:pt idx="20">
                  <c:v>-24.955250263714035</c:v>
                </c:pt>
                <c:pt idx="21">
                  <c:v>-25.090250331811255</c:v>
                </c:pt>
                <c:pt idx="22">
                  <c:v>-25.273737054688773</c:v>
                </c:pt>
                <c:pt idx="23">
                  <c:v>-25.466646921843761</c:v>
                </c:pt>
                <c:pt idx="24">
                  <c:v>-24.720069615759662</c:v>
                </c:pt>
                <c:pt idx="25">
                  <c:v>-24.792252006482499</c:v>
                </c:pt>
                <c:pt idx="26">
                  <c:v>-25.043288902491724</c:v>
                </c:pt>
                <c:pt idx="27">
                  <c:v>-25.22397580312429</c:v>
                </c:pt>
                <c:pt idx="28">
                  <c:v>-25.272432943036968</c:v>
                </c:pt>
                <c:pt idx="29">
                  <c:v>-25.526704494300745</c:v>
                </c:pt>
                <c:pt idx="30">
                  <c:v>-25.678731524967869</c:v>
                </c:pt>
                <c:pt idx="31">
                  <c:v>-25.889545125916435</c:v>
                </c:pt>
                <c:pt idx="32">
                  <c:v>-26.059811679583515</c:v>
                </c:pt>
                <c:pt idx="33">
                  <c:v>-26.326791407627276</c:v>
                </c:pt>
                <c:pt idx="34">
                  <c:v>-26.40780588645482</c:v>
                </c:pt>
                <c:pt idx="35">
                  <c:v>-26.7710806755411</c:v>
                </c:pt>
                <c:pt idx="36">
                  <c:v>-26.938136542974412</c:v>
                </c:pt>
                <c:pt idx="37">
                  <c:v>-27.005901604771687</c:v>
                </c:pt>
                <c:pt idx="38">
                  <c:v>-27.426160852703994</c:v>
                </c:pt>
                <c:pt idx="39">
                  <c:v>-27.456458811912853</c:v>
                </c:pt>
                <c:pt idx="40">
                  <c:v>-27.779758832468207</c:v>
                </c:pt>
                <c:pt idx="41">
                  <c:v>-28.034568959786007</c:v>
                </c:pt>
                <c:pt idx="42">
                  <c:v>-28.240864686779837</c:v>
                </c:pt>
                <c:pt idx="43">
                  <c:v>-28.53114977798732</c:v>
                </c:pt>
                <c:pt idx="44">
                  <c:v>-28.803067081145755</c:v>
                </c:pt>
                <c:pt idx="45">
                  <c:v>-28.987511992777144</c:v>
                </c:pt>
                <c:pt idx="46">
                  <c:v>-28.947215727193218</c:v>
                </c:pt>
                <c:pt idx="47">
                  <c:v>-29.258766989820707</c:v>
                </c:pt>
                <c:pt idx="48">
                  <c:v>-29.523686936344674</c:v>
                </c:pt>
                <c:pt idx="49">
                  <c:v>-29.563633397116437</c:v>
                </c:pt>
                <c:pt idx="50">
                  <c:v>-29.858763958408488</c:v>
                </c:pt>
                <c:pt idx="51">
                  <c:v>-29.922320853181255</c:v>
                </c:pt>
                <c:pt idx="52">
                  <c:v>-29.977044532888261</c:v>
                </c:pt>
                <c:pt idx="53">
                  <c:v>-30.122956316589075</c:v>
                </c:pt>
                <c:pt idx="54">
                  <c:v>-30.105455344883076</c:v>
                </c:pt>
                <c:pt idx="55">
                  <c:v>-30.222874093656817</c:v>
                </c:pt>
                <c:pt idx="56">
                  <c:v>-30.288911588279998</c:v>
                </c:pt>
                <c:pt idx="57">
                  <c:v>-30.178747747470972</c:v>
                </c:pt>
                <c:pt idx="58">
                  <c:v>-30.398436060020032</c:v>
                </c:pt>
                <c:pt idx="59">
                  <c:v>-30.22944497690791</c:v>
                </c:pt>
                <c:pt idx="60">
                  <c:v>-30.078438682256451</c:v>
                </c:pt>
                <c:pt idx="61">
                  <c:v>-30.022418818166067</c:v>
                </c:pt>
                <c:pt idx="62">
                  <c:v>-29.933959252284879</c:v>
                </c:pt>
                <c:pt idx="63">
                  <c:v>-29.953362139765837</c:v>
                </c:pt>
                <c:pt idx="64">
                  <c:v>-29.702032772284106</c:v>
                </c:pt>
                <c:pt idx="65">
                  <c:v>-29.640211476134478</c:v>
                </c:pt>
                <c:pt idx="66">
                  <c:v>-29.45223972512602</c:v>
                </c:pt>
                <c:pt idx="67">
                  <c:v>-29.333616772786502</c:v>
                </c:pt>
                <c:pt idx="68">
                  <c:v>-29.108938618193076</c:v>
                </c:pt>
                <c:pt idx="69">
                  <c:v>-28.928816052288411</c:v>
                </c:pt>
                <c:pt idx="70">
                  <c:v>-28.822653197411409</c:v>
                </c:pt>
                <c:pt idx="71">
                  <c:v>-28.516477500100219</c:v>
                </c:pt>
                <c:pt idx="72">
                  <c:v>-28.390685630595836</c:v>
                </c:pt>
                <c:pt idx="73">
                  <c:v>-28.177955419636959</c:v>
                </c:pt>
                <c:pt idx="74">
                  <c:v>-28.029833980481826</c:v>
                </c:pt>
                <c:pt idx="75">
                  <c:v>-27.771215496844146</c:v>
                </c:pt>
                <c:pt idx="76">
                  <c:v>-27.528806879358502</c:v>
                </c:pt>
                <c:pt idx="77">
                  <c:v>-27.188004890669202</c:v>
                </c:pt>
                <c:pt idx="78">
                  <c:v>-26.99112577735518</c:v>
                </c:pt>
                <c:pt idx="79">
                  <c:v>-26.926605221407634</c:v>
                </c:pt>
                <c:pt idx="80">
                  <c:v>-26.650575265201045</c:v>
                </c:pt>
                <c:pt idx="81">
                  <c:v>-26.477916840140221</c:v>
                </c:pt>
                <c:pt idx="82">
                  <c:v>-26.251846868306057</c:v>
                </c:pt>
                <c:pt idx="83">
                  <c:v>-26.0239837912567</c:v>
                </c:pt>
                <c:pt idx="84">
                  <c:v>-25.81257525249945</c:v>
                </c:pt>
                <c:pt idx="85">
                  <c:v>-25.554349429290653</c:v>
                </c:pt>
                <c:pt idx="86">
                  <c:v>-25.402834794997098</c:v>
                </c:pt>
                <c:pt idx="87">
                  <c:v>-25.276395478534543</c:v>
                </c:pt>
                <c:pt idx="88">
                  <c:v>-25.089300485954482</c:v>
                </c:pt>
                <c:pt idx="89">
                  <c:v>-24.844974105393774</c:v>
                </c:pt>
                <c:pt idx="90">
                  <c:v>-24.720138394107977</c:v>
                </c:pt>
                <c:pt idx="91">
                  <c:v>-24.498228369019579</c:v>
                </c:pt>
                <c:pt idx="92">
                  <c:v>-24.242248231145943</c:v>
                </c:pt>
                <c:pt idx="93">
                  <c:v>-24.173778376521199</c:v>
                </c:pt>
                <c:pt idx="94">
                  <c:v>-23.926345717320064</c:v>
                </c:pt>
                <c:pt idx="95">
                  <c:v>-23.785814872021977</c:v>
                </c:pt>
                <c:pt idx="96">
                  <c:v>-23.671792498954911</c:v>
                </c:pt>
                <c:pt idx="97">
                  <c:v>-23.493725377410193</c:v>
                </c:pt>
                <c:pt idx="98">
                  <c:v>-23.344533187290502</c:v>
                </c:pt>
                <c:pt idx="99">
                  <c:v>-23.247598935509824</c:v>
                </c:pt>
                <c:pt idx="100">
                  <c:v>-22.976672877692138</c:v>
                </c:pt>
                <c:pt idx="101">
                  <c:v>-22.801809371778617</c:v>
                </c:pt>
                <c:pt idx="102">
                  <c:v>-22.724251349910247</c:v>
                </c:pt>
                <c:pt idx="103">
                  <c:v>-22.544015115191101</c:v>
                </c:pt>
                <c:pt idx="104">
                  <c:v>-22.312618704640013</c:v>
                </c:pt>
                <c:pt idx="105">
                  <c:v>-22.175868937344916</c:v>
                </c:pt>
                <c:pt idx="106">
                  <c:v>-22.240400411985579</c:v>
                </c:pt>
                <c:pt idx="107">
                  <c:v>-21.955161640378375</c:v>
                </c:pt>
                <c:pt idx="108">
                  <c:v>-21.88014513160762</c:v>
                </c:pt>
                <c:pt idx="109">
                  <c:v>-21.8363527218666</c:v>
                </c:pt>
                <c:pt idx="110">
                  <c:v>-21.539629424765913</c:v>
                </c:pt>
                <c:pt idx="111">
                  <c:v>-21.503997531334541</c:v>
                </c:pt>
                <c:pt idx="112">
                  <c:v>-21.402029706477354</c:v>
                </c:pt>
                <c:pt idx="113">
                  <c:v>-21.301396251909622</c:v>
                </c:pt>
                <c:pt idx="114">
                  <c:v>-21.135148597723052</c:v>
                </c:pt>
                <c:pt idx="115">
                  <c:v>-20.990002559135576</c:v>
                </c:pt>
                <c:pt idx="116">
                  <c:v>-20.848540249207122</c:v>
                </c:pt>
                <c:pt idx="117">
                  <c:v>-20.666936878567231</c:v>
                </c:pt>
                <c:pt idx="118">
                  <c:v>-20.668616928048714</c:v>
                </c:pt>
                <c:pt idx="119">
                  <c:v>-20.550707750066806</c:v>
                </c:pt>
                <c:pt idx="120">
                  <c:v>-20.558655646415204</c:v>
                </c:pt>
                <c:pt idx="121">
                  <c:v>-20.369548672496578</c:v>
                </c:pt>
                <c:pt idx="122">
                  <c:v>-20.329268025852222</c:v>
                </c:pt>
                <c:pt idx="123">
                  <c:v>-20.177752343499336</c:v>
                </c:pt>
                <c:pt idx="124">
                  <c:v>-20.219945506731424</c:v>
                </c:pt>
                <c:pt idx="125">
                  <c:v>-19.99962143641708</c:v>
                </c:pt>
                <c:pt idx="126">
                  <c:v>-20.153747561036436</c:v>
                </c:pt>
                <c:pt idx="127">
                  <c:v>-19.963906699830297</c:v>
                </c:pt>
                <c:pt idx="128">
                  <c:v>-19.778874877781778</c:v>
                </c:pt>
                <c:pt idx="129">
                  <c:v>-19.767463815703223</c:v>
                </c:pt>
                <c:pt idx="130">
                  <c:v>-19.661980813534758</c:v>
                </c:pt>
                <c:pt idx="131">
                  <c:v>-19.837291596722434</c:v>
                </c:pt>
                <c:pt idx="132">
                  <c:v>-19.535047046647826</c:v>
                </c:pt>
                <c:pt idx="133">
                  <c:v>-19.573896184768728</c:v>
                </c:pt>
                <c:pt idx="134">
                  <c:v>-19.385619702629604</c:v>
                </c:pt>
                <c:pt idx="135">
                  <c:v>-19.379134553777895</c:v>
                </c:pt>
                <c:pt idx="136">
                  <c:v>-19.341561635362133</c:v>
                </c:pt>
                <c:pt idx="137">
                  <c:v>-19.328866838707054</c:v>
                </c:pt>
                <c:pt idx="138">
                  <c:v>-19.266369176992914</c:v>
                </c:pt>
                <c:pt idx="139">
                  <c:v>-19.346362640062221</c:v>
                </c:pt>
                <c:pt idx="140">
                  <c:v>-19.263671478873171</c:v>
                </c:pt>
                <c:pt idx="141">
                  <c:v>-19.335578003570919</c:v>
                </c:pt>
                <c:pt idx="142">
                  <c:v>-19.26046109905117</c:v>
                </c:pt>
                <c:pt idx="143">
                  <c:v>-19.024890720123871</c:v>
                </c:pt>
                <c:pt idx="144">
                  <c:v>-19.257105131547078</c:v>
                </c:pt>
                <c:pt idx="145">
                  <c:v>-19.189110819176548</c:v>
                </c:pt>
                <c:pt idx="146">
                  <c:v>-19.319688509669895</c:v>
                </c:pt>
                <c:pt idx="147">
                  <c:v>-19.2829999227536</c:v>
                </c:pt>
                <c:pt idx="148">
                  <c:v>-19.484407743386509</c:v>
                </c:pt>
                <c:pt idx="149">
                  <c:v>-19.332362252489794</c:v>
                </c:pt>
                <c:pt idx="150">
                  <c:v>-19.386748482281973</c:v>
                </c:pt>
                <c:pt idx="151">
                  <c:v>-19.49936562840093</c:v>
                </c:pt>
                <c:pt idx="152">
                  <c:v>-19.453436743351112</c:v>
                </c:pt>
                <c:pt idx="153">
                  <c:v>-19.43839949564936</c:v>
                </c:pt>
                <c:pt idx="154">
                  <c:v>-19.558993507890602</c:v>
                </c:pt>
                <c:pt idx="155">
                  <c:v>-19.329786580202441</c:v>
                </c:pt>
                <c:pt idx="156">
                  <c:v>-19.413861795453652</c:v>
                </c:pt>
                <c:pt idx="157">
                  <c:v>-19.582659086769866</c:v>
                </c:pt>
                <c:pt idx="158">
                  <c:v>-19.765082072420867</c:v>
                </c:pt>
                <c:pt idx="159">
                  <c:v>-19.841269956433226</c:v>
                </c:pt>
                <c:pt idx="160">
                  <c:v>-19.731279457997736</c:v>
                </c:pt>
                <c:pt idx="161">
                  <c:v>-19.975553842354181</c:v>
                </c:pt>
                <c:pt idx="162">
                  <c:v>-19.797915383064073</c:v>
                </c:pt>
                <c:pt idx="163">
                  <c:v>-19.956345453573995</c:v>
                </c:pt>
                <c:pt idx="164">
                  <c:v>-19.92378785323239</c:v>
                </c:pt>
                <c:pt idx="165">
                  <c:v>-20.21897616867566</c:v>
                </c:pt>
                <c:pt idx="166">
                  <c:v>-20.179739334544806</c:v>
                </c:pt>
                <c:pt idx="167">
                  <c:v>-20.436268374015025</c:v>
                </c:pt>
                <c:pt idx="168">
                  <c:v>-20.406882392260272</c:v>
                </c:pt>
                <c:pt idx="169">
                  <c:v>-20.469310889221319</c:v>
                </c:pt>
                <c:pt idx="170">
                  <c:v>-20.501253558568195</c:v>
                </c:pt>
                <c:pt idx="171">
                  <c:v>-20.723544186542565</c:v>
                </c:pt>
                <c:pt idx="172">
                  <c:v>-20.784560547447413</c:v>
                </c:pt>
                <c:pt idx="173">
                  <c:v>-20.979185651841664</c:v>
                </c:pt>
                <c:pt idx="174">
                  <c:v>-20.878586019496904</c:v>
                </c:pt>
                <c:pt idx="175">
                  <c:v>-21.293446478930509</c:v>
                </c:pt>
                <c:pt idx="176">
                  <c:v>-20.996798653554375</c:v>
                </c:pt>
                <c:pt idx="177">
                  <c:v>-21.371574131677214</c:v>
                </c:pt>
                <c:pt idx="178">
                  <c:v>-21.426852530878261</c:v>
                </c:pt>
                <c:pt idx="179">
                  <c:v>-21.548667292129334</c:v>
                </c:pt>
                <c:pt idx="180">
                  <c:v>-21.82692457623758</c:v>
                </c:pt>
                <c:pt idx="181">
                  <c:v>-22.028874772367594</c:v>
                </c:pt>
                <c:pt idx="182">
                  <c:v>-22.049073805018693</c:v>
                </c:pt>
                <c:pt idx="183">
                  <c:v>-22.204860583107816</c:v>
                </c:pt>
                <c:pt idx="184">
                  <c:v>-22.222697286547959</c:v>
                </c:pt>
                <c:pt idx="185">
                  <c:v>-22.517382365119648</c:v>
                </c:pt>
                <c:pt idx="186">
                  <c:v>-22.494159268014968</c:v>
                </c:pt>
                <c:pt idx="187">
                  <c:v>-22.839611114085496</c:v>
                </c:pt>
                <c:pt idx="188">
                  <c:v>-22.97961693819542</c:v>
                </c:pt>
                <c:pt idx="189">
                  <c:v>-23.091412816674346</c:v>
                </c:pt>
                <c:pt idx="190">
                  <c:v>-23.263051747883186</c:v>
                </c:pt>
                <c:pt idx="191">
                  <c:v>-23.323667966892842</c:v>
                </c:pt>
                <c:pt idx="192">
                  <c:v>-23.695996048581513</c:v>
                </c:pt>
                <c:pt idx="193">
                  <c:v>-23.83334820589009</c:v>
                </c:pt>
                <c:pt idx="194">
                  <c:v>-23.747802149331051</c:v>
                </c:pt>
                <c:pt idx="195">
                  <c:v>-23.990333317973263</c:v>
                </c:pt>
                <c:pt idx="196">
                  <c:v>-24.302918426243977</c:v>
                </c:pt>
                <c:pt idx="197">
                  <c:v>-24.375591025974209</c:v>
                </c:pt>
                <c:pt idx="198">
                  <c:v>-24.744691506365815</c:v>
                </c:pt>
                <c:pt idx="199">
                  <c:v>-24.705448488967452</c:v>
                </c:pt>
                <c:pt idx="200">
                  <c:v>-25.016398136105838</c:v>
                </c:pt>
                <c:pt idx="201">
                  <c:v>-25.199908630417703</c:v>
                </c:pt>
                <c:pt idx="202">
                  <c:v>-25.257826291173146</c:v>
                </c:pt>
                <c:pt idx="203">
                  <c:v>-25.392678234894468</c:v>
                </c:pt>
                <c:pt idx="204">
                  <c:v>-25.650445785234183</c:v>
                </c:pt>
                <c:pt idx="205">
                  <c:v>-25.842367216610246</c:v>
                </c:pt>
                <c:pt idx="206">
                  <c:v>-25.920378454038463</c:v>
                </c:pt>
                <c:pt idx="207">
                  <c:v>-26.089014910167915</c:v>
                </c:pt>
                <c:pt idx="208">
                  <c:v>-26.268776170809609</c:v>
                </c:pt>
                <c:pt idx="209">
                  <c:v>-26.394719272722988</c:v>
                </c:pt>
                <c:pt idx="210">
                  <c:v>-26.719699282868138</c:v>
                </c:pt>
                <c:pt idx="211">
                  <c:v>-26.760988302014486</c:v>
                </c:pt>
                <c:pt idx="212">
                  <c:v>-27.029661765157947</c:v>
                </c:pt>
                <c:pt idx="213">
                  <c:v>-27.145542859582005</c:v>
                </c:pt>
                <c:pt idx="214">
                  <c:v>-27.310418745818264</c:v>
                </c:pt>
                <c:pt idx="215">
                  <c:v>-27.573984382384694</c:v>
                </c:pt>
                <c:pt idx="216">
                  <c:v>-27.872265421727139</c:v>
                </c:pt>
                <c:pt idx="217">
                  <c:v>-28.151334455473993</c:v>
                </c:pt>
                <c:pt idx="218">
                  <c:v>-28.299090490988025</c:v>
                </c:pt>
                <c:pt idx="219">
                  <c:v>-28.555700644796531</c:v>
                </c:pt>
                <c:pt idx="220">
                  <c:v>-28.889290427474478</c:v>
                </c:pt>
                <c:pt idx="221">
                  <c:v>-28.627927927011456</c:v>
                </c:pt>
                <c:pt idx="222">
                  <c:v>-29.111171914271878</c:v>
                </c:pt>
                <c:pt idx="223">
                  <c:v>-29.195104743648464</c:v>
                </c:pt>
                <c:pt idx="224">
                  <c:v>-29.551407493978985</c:v>
                </c:pt>
                <c:pt idx="225">
                  <c:v>-29.36238070917172</c:v>
                </c:pt>
                <c:pt idx="226">
                  <c:v>-29.704163768214205</c:v>
                </c:pt>
                <c:pt idx="227">
                  <c:v>-29.860870437430233</c:v>
                </c:pt>
                <c:pt idx="228">
                  <c:v>-29.785274406848284</c:v>
                </c:pt>
                <c:pt idx="229">
                  <c:v>-30.494773349526604</c:v>
                </c:pt>
                <c:pt idx="230">
                  <c:v>-30.30590847102463</c:v>
                </c:pt>
                <c:pt idx="231">
                  <c:v>-30.775829173222341</c:v>
                </c:pt>
                <c:pt idx="232">
                  <c:v>-30.655240599257695</c:v>
                </c:pt>
                <c:pt idx="233">
                  <c:v>-31.211377042618405</c:v>
                </c:pt>
                <c:pt idx="234">
                  <c:v>-31.478061833062604</c:v>
                </c:pt>
                <c:pt idx="235">
                  <c:v>-31.690007952457155</c:v>
                </c:pt>
                <c:pt idx="236">
                  <c:v>-31.760649505924157</c:v>
                </c:pt>
                <c:pt idx="237">
                  <c:v>-31.91087592113773</c:v>
                </c:pt>
                <c:pt idx="238">
                  <c:v>-31.767868173299174</c:v>
                </c:pt>
                <c:pt idx="239">
                  <c:v>-32.04039684369355</c:v>
                </c:pt>
                <c:pt idx="240">
                  <c:v>-32.460595939370315</c:v>
                </c:pt>
                <c:pt idx="241">
                  <c:v>-33.048695088516091</c:v>
                </c:pt>
                <c:pt idx="242">
                  <c:v>-32.687011880647965</c:v>
                </c:pt>
                <c:pt idx="243">
                  <c:v>-32.918254355210443</c:v>
                </c:pt>
                <c:pt idx="244">
                  <c:v>-33.082411581550495</c:v>
                </c:pt>
                <c:pt idx="245">
                  <c:v>-33.422199104801663</c:v>
                </c:pt>
                <c:pt idx="246">
                  <c:v>-33.589547594273547</c:v>
                </c:pt>
                <c:pt idx="247">
                  <c:v>-33.393400456449243</c:v>
                </c:pt>
                <c:pt idx="248">
                  <c:v>-33.675535929597814</c:v>
                </c:pt>
                <c:pt idx="249">
                  <c:v>-33.729098421473623</c:v>
                </c:pt>
                <c:pt idx="250">
                  <c:v>-33.691501167750125</c:v>
                </c:pt>
                <c:pt idx="251">
                  <c:v>-33.744094070431089</c:v>
                </c:pt>
                <c:pt idx="252">
                  <c:v>-34.17232614987762</c:v>
                </c:pt>
                <c:pt idx="253">
                  <c:v>-34.607106178618928</c:v>
                </c:pt>
                <c:pt idx="254">
                  <c:v>-33.622605297897159</c:v>
                </c:pt>
                <c:pt idx="255">
                  <c:v>-33.5482666857487</c:v>
                </c:pt>
                <c:pt idx="256">
                  <c:v>-33.903537222874597</c:v>
                </c:pt>
                <c:pt idx="257">
                  <c:v>-33.339224191452303</c:v>
                </c:pt>
                <c:pt idx="258">
                  <c:v>-34.277379078107856</c:v>
                </c:pt>
                <c:pt idx="259">
                  <c:v>-33.820948416392454</c:v>
                </c:pt>
                <c:pt idx="260">
                  <c:v>-34.007235202434806</c:v>
                </c:pt>
                <c:pt idx="261">
                  <c:v>-33.552568398075408</c:v>
                </c:pt>
                <c:pt idx="262">
                  <c:v>-33.328138082691922</c:v>
                </c:pt>
                <c:pt idx="263">
                  <c:v>-33.317527072162399</c:v>
                </c:pt>
                <c:pt idx="264">
                  <c:v>-33.490548818652002</c:v>
                </c:pt>
                <c:pt idx="265">
                  <c:v>-33.256998148702046</c:v>
                </c:pt>
                <c:pt idx="266">
                  <c:v>-33.527265652915233</c:v>
                </c:pt>
                <c:pt idx="267">
                  <c:v>-32.912720811121211</c:v>
                </c:pt>
                <c:pt idx="268">
                  <c:v>-32.906186310490249</c:v>
                </c:pt>
                <c:pt idx="269">
                  <c:v>-32.73420687733055</c:v>
                </c:pt>
                <c:pt idx="270">
                  <c:v>-32.420947925392717</c:v>
                </c:pt>
                <c:pt idx="271">
                  <c:v>-32.327355144237629</c:v>
                </c:pt>
                <c:pt idx="272">
                  <c:v>-32.533739479014883</c:v>
                </c:pt>
                <c:pt idx="273">
                  <c:v>-32.313093133518429</c:v>
                </c:pt>
                <c:pt idx="274">
                  <c:v>-31.894033847335631</c:v>
                </c:pt>
                <c:pt idx="275">
                  <c:v>-32.169018547965244</c:v>
                </c:pt>
                <c:pt idx="276">
                  <c:v>-31.504152476770702</c:v>
                </c:pt>
                <c:pt idx="277">
                  <c:v>-31.904822133953289</c:v>
                </c:pt>
                <c:pt idx="278">
                  <c:v>-31.537104453321831</c:v>
                </c:pt>
                <c:pt idx="279">
                  <c:v>-31.5227056608753</c:v>
                </c:pt>
                <c:pt idx="280">
                  <c:v>-31.351562113313566</c:v>
                </c:pt>
                <c:pt idx="281">
                  <c:v>-31.2974051039707</c:v>
                </c:pt>
                <c:pt idx="282">
                  <c:v>-30.677263081009144</c:v>
                </c:pt>
                <c:pt idx="283">
                  <c:v>-30.31397646456869</c:v>
                </c:pt>
                <c:pt idx="284">
                  <c:v>-30.430996227210322</c:v>
                </c:pt>
                <c:pt idx="285">
                  <c:v>-30.250283572849138</c:v>
                </c:pt>
                <c:pt idx="286">
                  <c:v>-30.128063581281186</c:v>
                </c:pt>
                <c:pt idx="287">
                  <c:v>-30.198815435073985</c:v>
                </c:pt>
                <c:pt idx="288">
                  <c:v>-29.50126886904091</c:v>
                </c:pt>
                <c:pt idx="289">
                  <c:v>-30.620720056530963</c:v>
                </c:pt>
                <c:pt idx="290">
                  <c:v>-29.774768234657788</c:v>
                </c:pt>
                <c:pt idx="291">
                  <c:v>-29.888719031517709</c:v>
                </c:pt>
                <c:pt idx="292">
                  <c:v>-29.629560193538641</c:v>
                </c:pt>
                <c:pt idx="293">
                  <c:v>-29.057831047180244</c:v>
                </c:pt>
                <c:pt idx="294">
                  <c:v>-28.564799875014288</c:v>
                </c:pt>
                <c:pt idx="295">
                  <c:v>-29.185019526433948</c:v>
                </c:pt>
                <c:pt idx="296">
                  <c:v>-28.931984009777324</c:v>
                </c:pt>
                <c:pt idx="297">
                  <c:v>-29.083284267216527</c:v>
                </c:pt>
                <c:pt idx="298">
                  <c:v>-28.245955481747448</c:v>
                </c:pt>
                <c:pt idx="299">
                  <c:v>-28.930599811192714</c:v>
                </c:pt>
                <c:pt idx="300">
                  <c:v>-28.59608505306953</c:v>
                </c:pt>
                <c:pt idx="301">
                  <c:v>-29.195722361840815</c:v>
                </c:pt>
                <c:pt idx="302">
                  <c:v>-27.605468835897149</c:v>
                </c:pt>
                <c:pt idx="303">
                  <c:v>-27.595365813961884</c:v>
                </c:pt>
                <c:pt idx="304">
                  <c:v>-28.530111972475677</c:v>
                </c:pt>
                <c:pt idx="305">
                  <c:v>-27.436505018805288</c:v>
                </c:pt>
                <c:pt idx="306">
                  <c:v>-27.813018293082713</c:v>
                </c:pt>
                <c:pt idx="307">
                  <c:v>-27.165030462580916</c:v>
                </c:pt>
                <c:pt idx="308">
                  <c:v>-27.4010739422122</c:v>
                </c:pt>
                <c:pt idx="309">
                  <c:v>-27.503985658793813</c:v>
                </c:pt>
                <c:pt idx="310">
                  <c:v>-27.00068577656355</c:v>
                </c:pt>
                <c:pt idx="311">
                  <c:v>-27.638700727350276</c:v>
                </c:pt>
                <c:pt idx="312">
                  <c:v>-25.935072623797403</c:v>
                </c:pt>
                <c:pt idx="313">
                  <c:v>-25.835826521284851</c:v>
                </c:pt>
                <c:pt idx="314">
                  <c:v>-26.711059221735738</c:v>
                </c:pt>
                <c:pt idx="315">
                  <c:v>-26.033200010758129</c:v>
                </c:pt>
                <c:pt idx="316">
                  <c:v>-25.249523590538953</c:v>
                </c:pt>
                <c:pt idx="317">
                  <c:v>-26.196249424120396</c:v>
                </c:pt>
                <c:pt idx="318">
                  <c:v>-25.650825667369102</c:v>
                </c:pt>
                <c:pt idx="319">
                  <c:v>-24.568158604237212</c:v>
                </c:pt>
                <c:pt idx="320">
                  <c:v>-26.056753718621707</c:v>
                </c:pt>
                <c:pt idx="321">
                  <c:v>-25.344664722796864</c:v>
                </c:pt>
                <c:pt idx="322">
                  <c:v>-24.827044612022888</c:v>
                </c:pt>
                <c:pt idx="323">
                  <c:v>-24.737712269235068</c:v>
                </c:pt>
                <c:pt idx="324">
                  <c:v>-25.278941871092478</c:v>
                </c:pt>
                <c:pt idx="325">
                  <c:v>-24.067957949458666</c:v>
                </c:pt>
                <c:pt idx="326">
                  <c:v>-24.10085594703833</c:v>
                </c:pt>
                <c:pt idx="327">
                  <c:v>-24.040394190300628</c:v>
                </c:pt>
                <c:pt idx="328">
                  <c:v>-23.970451722146574</c:v>
                </c:pt>
                <c:pt idx="329">
                  <c:v>-23.915456189570804</c:v>
                </c:pt>
                <c:pt idx="330">
                  <c:v>-23.822773508254294</c:v>
                </c:pt>
                <c:pt idx="331">
                  <c:v>-23.360777538087095</c:v>
                </c:pt>
                <c:pt idx="332">
                  <c:v>-23.209686429591819</c:v>
                </c:pt>
                <c:pt idx="333">
                  <c:v>-23.037317147493322</c:v>
                </c:pt>
                <c:pt idx="334">
                  <c:v>-23.084570313342606</c:v>
                </c:pt>
                <c:pt idx="335">
                  <c:v>-23.021284765421779</c:v>
                </c:pt>
                <c:pt idx="336">
                  <c:v>-22.816488440473218</c:v>
                </c:pt>
                <c:pt idx="337">
                  <c:v>-22.783119221467992</c:v>
                </c:pt>
                <c:pt idx="338">
                  <c:v>-22.695399025855597</c:v>
                </c:pt>
                <c:pt idx="339">
                  <c:v>-22.584032662104132</c:v>
                </c:pt>
                <c:pt idx="340">
                  <c:v>-22.383966766624305</c:v>
                </c:pt>
                <c:pt idx="341">
                  <c:v>-22.410325288303209</c:v>
                </c:pt>
                <c:pt idx="342">
                  <c:v>-22.230745888580721</c:v>
                </c:pt>
                <c:pt idx="343">
                  <c:v>-22.178273721443311</c:v>
                </c:pt>
                <c:pt idx="344">
                  <c:v>-22.036168718479111</c:v>
                </c:pt>
                <c:pt idx="345">
                  <c:v>-21.965181039464277</c:v>
                </c:pt>
                <c:pt idx="346">
                  <c:v>-21.913555703496883</c:v>
                </c:pt>
                <c:pt idx="347">
                  <c:v>-21.82918406384286</c:v>
                </c:pt>
                <c:pt idx="348">
                  <c:v>-21.707074791017277</c:v>
                </c:pt>
                <c:pt idx="349">
                  <c:v>-21.741567504513814</c:v>
                </c:pt>
                <c:pt idx="350">
                  <c:v>-21.634642695922967</c:v>
                </c:pt>
                <c:pt idx="351">
                  <c:v>-21.54116540403248</c:v>
                </c:pt>
                <c:pt idx="352">
                  <c:v>-21.500259609181871</c:v>
                </c:pt>
                <c:pt idx="353">
                  <c:v>-21.343526781386938</c:v>
                </c:pt>
                <c:pt idx="354">
                  <c:v>-21.230719797042074</c:v>
                </c:pt>
                <c:pt idx="355">
                  <c:v>-21.204631782274976</c:v>
                </c:pt>
                <c:pt idx="356">
                  <c:v>-21.148170812053081</c:v>
                </c:pt>
                <c:pt idx="357">
                  <c:v>-21.236326019862673</c:v>
                </c:pt>
                <c:pt idx="358">
                  <c:v>-21.129443066225871</c:v>
                </c:pt>
                <c:pt idx="359">
                  <c:v>-21.059169172585669</c:v>
                </c:pt>
                <c:pt idx="360">
                  <c:v>-20.925258631512538</c:v>
                </c:pt>
                <c:pt idx="361">
                  <c:v>-21.093934789313202</c:v>
                </c:pt>
                <c:pt idx="362">
                  <c:v>-20.567232483626952</c:v>
                </c:pt>
                <c:pt idx="363">
                  <c:v>-20.789219342131918</c:v>
                </c:pt>
                <c:pt idx="364">
                  <c:v>-20.498188775119029</c:v>
                </c:pt>
                <c:pt idx="365">
                  <c:v>-20.148507191285052</c:v>
                </c:pt>
                <c:pt idx="366">
                  <c:v>-20.316848410785937</c:v>
                </c:pt>
                <c:pt idx="367">
                  <c:v>-20.513975468721611</c:v>
                </c:pt>
                <c:pt idx="368">
                  <c:v>-20.544124911861331</c:v>
                </c:pt>
                <c:pt idx="369">
                  <c:v>-20.550099749572553</c:v>
                </c:pt>
                <c:pt idx="370">
                  <c:v>-20.29588494864727</c:v>
                </c:pt>
                <c:pt idx="371">
                  <c:v>-20.284505295649705</c:v>
                </c:pt>
                <c:pt idx="372">
                  <c:v>-19.664949164952809</c:v>
                </c:pt>
                <c:pt idx="373">
                  <c:v>-20.356162325299941</c:v>
                </c:pt>
                <c:pt idx="374">
                  <c:v>-20.216791296305381</c:v>
                </c:pt>
                <c:pt idx="375">
                  <c:v>-20.133177084388514</c:v>
                </c:pt>
                <c:pt idx="376">
                  <c:v>-19.905384399773773</c:v>
                </c:pt>
                <c:pt idx="377">
                  <c:v>-19.780370755324913</c:v>
                </c:pt>
                <c:pt idx="378">
                  <c:v>-20.224818988242632</c:v>
                </c:pt>
                <c:pt idx="379">
                  <c:v>-20.041520806104369</c:v>
                </c:pt>
                <c:pt idx="380">
                  <c:v>-19.947559184995395</c:v>
                </c:pt>
                <c:pt idx="381">
                  <c:v>-19.909827435174979</c:v>
                </c:pt>
                <c:pt idx="382">
                  <c:v>-19.331227110667086</c:v>
                </c:pt>
                <c:pt idx="383">
                  <c:v>-19.729389286857998</c:v>
                </c:pt>
                <c:pt idx="384">
                  <c:v>-19.77419881309563</c:v>
                </c:pt>
                <c:pt idx="385">
                  <c:v>-19.722575798670025</c:v>
                </c:pt>
                <c:pt idx="386">
                  <c:v>-19.048519342752002</c:v>
                </c:pt>
                <c:pt idx="387">
                  <c:v>-19.280611282156009</c:v>
                </c:pt>
                <c:pt idx="388">
                  <c:v>-19.013765675320599</c:v>
                </c:pt>
                <c:pt idx="389">
                  <c:v>-19.008354356583123</c:v>
                </c:pt>
                <c:pt idx="390">
                  <c:v>-19.031307038725458</c:v>
                </c:pt>
                <c:pt idx="391">
                  <c:v>-19.139157522380511</c:v>
                </c:pt>
                <c:pt idx="392">
                  <c:v>-19.544109920310802</c:v>
                </c:pt>
                <c:pt idx="393">
                  <c:v>-18.993294880910931</c:v>
                </c:pt>
                <c:pt idx="394">
                  <c:v>-19.393259055119763</c:v>
                </c:pt>
                <c:pt idx="395">
                  <c:v>-18.639781313097867</c:v>
                </c:pt>
                <c:pt idx="396">
                  <c:v>-18.582767967423869</c:v>
                </c:pt>
                <c:pt idx="397">
                  <c:v>-19.161394295886048</c:v>
                </c:pt>
                <c:pt idx="398">
                  <c:v>-18.848660761461559</c:v>
                </c:pt>
                <c:pt idx="399">
                  <c:v>-18.651451178097449</c:v>
                </c:pt>
                <c:pt idx="400">
                  <c:v>-18.955343759041867</c:v>
                </c:pt>
                <c:pt idx="401">
                  <c:v>-18.719136149765806</c:v>
                </c:pt>
                <c:pt idx="402">
                  <c:v>-18.630185005006737</c:v>
                </c:pt>
                <c:pt idx="403">
                  <c:v>-19.251754109838338</c:v>
                </c:pt>
                <c:pt idx="404">
                  <c:v>-18.86733193112331</c:v>
                </c:pt>
                <c:pt idx="405">
                  <c:v>-19.06259054153923</c:v>
                </c:pt>
                <c:pt idx="406">
                  <c:v>-18.697108479240288</c:v>
                </c:pt>
                <c:pt idx="407">
                  <c:v>-19.290428350636112</c:v>
                </c:pt>
                <c:pt idx="408">
                  <c:v>-19.095555618617055</c:v>
                </c:pt>
                <c:pt idx="409">
                  <c:v>-19.065500114775848</c:v>
                </c:pt>
                <c:pt idx="410">
                  <c:v>-19.261579660507039</c:v>
                </c:pt>
                <c:pt idx="411">
                  <c:v>-19.3673926512894</c:v>
                </c:pt>
                <c:pt idx="412">
                  <c:v>-19.485200455869069</c:v>
                </c:pt>
                <c:pt idx="413">
                  <c:v>-19.245125181473782</c:v>
                </c:pt>
                <c:pt idx="414">
                  <c:v>-19.370447094872574</c:v>
                </c:pt>
                <c:pt idx="415">
                  <c:v>-18.923684356476798</c:v>
                </c:pt>
                <c:pt idx="416">
                  <c:v>-19.400806829854815</c:v>
                </c:pt>
                <c:pt idx="417">
                  <c:v>-19.149242603126613</c:v>
                </c:pt>
                <c:pt idx="418">
                  <c:v>-19.503086096131387</c:v>
                </c:pt>
                <c:pt idx="419">
                  <c:v>-19.758251406432951</c:v>
                </c:pt>
                <c:pt idx="420">
                  <c:v>-19.817818938240929</c:v>
                </c:pt>
                <c:pt idx="421">
                  <c:v>-19.756453243900392</c:v>
                </c:pt>
                <c:pt idx="422">
                  <c:v>-19.955593136791791</c:v>
                </c:pt>
                <c:pt idx="423">
                  <c:v>-20.076706738176373</c:v>
                </c:pt>
                <c:pt idx="424">
                  <c:v>-19.811167700442528</c:v>
                </c:pt>
                <c:pt idx="425">
                  <c:v>-19.842788888043643</c:v>
                </c:pt>
                <c:pt idx="426">
                  <c:v>-20.370617460652419</c:v>
                </c:pt>
                <c:pt idx="427">
                  <c:v>-20.182946901637429</c:v>
                </c:pt>
                <c:pt idx="428">
                  <c:v>-20.216839267072089</c:v>
                </c:pt>
                <c:pt idx="429">
                  <c:v>-19.953665024598013</c:v>
                </c:pt>
                <c:pt idx="430">
                  <c:v>-20.313114842955564</c:v>
                </c:pt>
                <c:pt idx="431">
                  <c:v>-20.591825937838017</c:v>
                </c:pt>
                <c:pt idx="432">
                  <c:v>-20.491186594468637</c:v>
                </c:pt>
                <c:pt idx="433">
                  <c:v>-20.458039364111137</c:v>
                </c:pt>
                <c:pt idx="434">
                  <c:v>-20.261402083934499</c:v>
                </c:pt>
                <c:pt idx="435">
                  <c:v>-20.844374933083479</c:v>
                </c:pt>
                <c:pt idx="436">
                  <c:v>-20.383629577633101</c:v>
                </c:pt>
                <c:pt idx="437">
                  <c:v>-21.108117225782294</c:v>
                </c:pt>
                <c:pt idx="438">
                  <c:v>-21.064151931804215</c:v>
                </c:pt>
                <c:pt idx="439">
                  <c:v>-21.434454338681256</c:v>
                </c:pt>
                <c:pt idx="440">
                  <c:v>-20.990240305255647</c:v>
                </c:pt>
                <c:pt idx="441">
                  <c:v>-21.113269790549243</c:v>
                </c:pt>
                <c:pt idx="442">
                  <c:v>-21.922762082437263</c:v>
                </c:pt>
                <c:pt idx="443">
                  <c:v>-22.332873513018882</c:v>
                </c:pt>
                <c:pt idx="444">
                  <c:v>-22.151306103753964</c:v>
                </c:pt>
                <c:pt idx="445">
                  <c:v>-22.356484729205182</c:v>
                </c:pt>
                <c:pt idx="446">
                  <c:v>-22.688034318478518</c:v>
                </c:pt>
                <c:pt idx="447">
                  <c:v>-22.50283011527841</c:v>
                </c:pt>
                <c:pt idx="448">
                  <c:v>-22.732672778384099</c:v>
                </c:pt>
                <c:pt idx="449">
                  <c:v>-22.931492513781318</c:v>
                </c:pt>
                <c:pt idx="450">
                  <c:v>-22.973783536094714</c:v>
                </c:pt>
                <c:pt idx="451">
                  <c:v>-22.883993035107181</c:v>
                </c:pt>
                <c:pt idx="452">
                  <c:v>-23.637511138727298</c:v>
                </c:pt>
                <c:pt idx="453">
                  <c:v>-23.504570991874214</c:v>
                </c:pt>
                <c:pt idx="454">
                  <c:v>-23.558026044981407</c:v>
                </c:pt>
                <c:pt idx="455">
                  <c:v>-24.232657718917366</c:v>
                </c:pt>
                <c:pt idx="456">
                  <c:v>-24.430162919707495</c:v>
                </c:pt>
                <c:pt idx="457">
                  <c:v>-24.715942219428129</c:v>
                </c:pt>
                <c:pt idx="458">
                  <c:v>-24.981824875170943</c:v>
                </c:pt>
                <c:pt idx="459">
                  <c:v>-25.061942088356339</c:v>
                </c:pt>
                <c:pt idx="460">
                  <c:v>-25.459138734160312</c:v>
                </c:pt>
                <c:pt idx="461">
                  <c:v>-25.287707931932214</c:v>
                </c:pt>
                <c:pt idx="462">
                  <c:v>-25.9226328082717</c:v>
                </c:pt>
                <c:pt idx="463">
                  <c:v>-25.526830945060269</c:v>
                </c:pt>
                <c:pt idx="464">
                  <c:v>-26.572166250051534</c:v>
                </c:pt>
                <c:pt idx="465">
                  <c:v>-26.639234710847262</c:v>
                </c:pt>
                <c:pt idx="466">
                  <c:v>-27.148034607748848</c:v>
                </c:pt>
                <c:pt idx="467">
                  <c:v>-27.052520115101103</c:v>
                </c:pt>
                <c:pt idx="468">
                  <c:v>-27.926384430919665</c:v>
                </c:pt>
                <c:pt idx="469">
                  <c:v>-26.820268199282665</c:v>
                </c:pt>
                <c:pt idx="470">
                  <c:v>-27.913800265631117</c:v>
                </c:pt>
                <c:pt idx="471">
                  <c:v>-26.766001823848413</c:v>
                </c:pt>
                <c:pt idx="472">
                  <c:v>-27.564416324579625</c:v>
                </c:pt>
                <c:pt idx="473">
                  <c:v>-28.596436490117757</c:v>
                </c:pt>
                <c:pt idx="474">
                  <c:v>-28.240472629055745</c:v>
                </c:pt>
                <c:pt idx="475">
                  <c:v>-29.442598717594329</c:v>
                </c:pt>
                <c:pt idx="476">
                  <c:v>-28.13498780152144</c:v>
                </c:pt>
                <c:pt idx="477">
                  <c:v>-29.902474223413936</c:v>
                </c:pt>
                <c:pt idx="478">
                  <c:v>-27.042285598631675</c:v>
                </c:pt>
                <c:pt idx="479">
                  <c:v>-27.875551744839704</c:v>
                </c:pt>
                <c:pt idx="480">
                  <c:v>-28.038964651272316</c:v>
                </c:pt>
                <c:pt idx="481">
                  <c:v>-26.703731276431355</c:v>
                </c:pt>
                <c:pt idx="482">
                  <c:v>-28.176508227530274</c:v>
                </c:pt>
                <c:pt idx="483">
                  <c:v>-27.80479904159737</c:v>
                </c:pt>
                <c:pt idx="484">
                  <c:v>-27.406455640333753</c:v>
                </c:pt>
                <c:pt idx="485">
                  <c:v>-27.524913447353079</c:v>
                </c:pt>
                <c:pt idx="486">
                  <c:v>-27.829901324504142</c:v>
                </c:pt>
                <c:pt idx="487">
                  <c:v>-26.50420884149975</c:v>
                </c:pt>
                <c:pt idx="488">
                  <c:v>-27.177564464644579</c:v>
                </c:pt>
                <c:pt idx="489">
                  <c:v>-27.059008665965845</c:v>
                </c:pt>
                <c:pt idx="490">
                  <c:v>-27.853215313515168</c:v>
                </c:pt>
                <c:pt idx="491">
                  <c:v>-27.34063148520168</c:v>
                </c:pt>
                <c:pt idx="492">
                  <c:v>-27.101330543360675</c:v>
                </c:pt>
                <c:pt idx="493">
                  <c:v>-28.291234068653935</c:v>
                </c:pt>
                <c:pt idx="494">
                  <c:v>-28.247991684446387</c:v>
                </c:pt>
                <c:pt idx="495">
                  <c:v>-28.141899009782165</c:v>
                </c:pt>
                <c:pt idx="496">
                  <c:v>-27.95882996896971</c:v>
                </c:pt>
                <c:pt idx="497">
                  <c:v>-27.842057682277041</c:v>
                </c:pt>
                <c:pt idx="498">
                  <c:v>-28.614040781423995</c:v>
                </c:pt>
                <c:pt idx="499">
                  <c:v>-28.427946550263172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C0-4CE8-B859-26DC6D63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706416"/>
        <c:axId val="-448706960"/>
      </c:scatterChart>
      <c:valAx>
        <c:axId val="-448704784"/>
        <c:scaling>
          <c:orientation val="minMax"/>
          <c:max val="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691728"/>
        <c:crosses val="autoZero"/>
        <c:crossBetween val="midCat"/>
      </c:valAx>
      <c:valAx>
        <c:axId val="-448691728"/>
        <c:scaling>
          <c:orientation val="minMax"/>
          <c:max val="1"/>
          <c:min val="-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704784"/>
        <c:crosses val="autoZero"/>
        <c:crossBetween val="midCat"/>
      </c:valAx>
      <c:valAx>
        <c:axId val="-448706960"/>
        <c:scaling>
          <c:orientation val="minMax"/>
          <c:max val="20"/>
          <c:min val="-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706416"/>
        <c:crosses val="max"/>
        <c:crossBetween val="midCat"/>
      </c:valAx>
      <c:valAx>
        <c:axId val="-44870641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-44870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Thru S21: Standard vs Partial vs</a:t>
            </a:r>
            <a:r>
              <a:rPr lang="it-IT" baseline="0"/>
              <a:t> f</a:t>
            </a:r>
            <a:r>
              <a:rPr lang="it-IT"/>
              <a:t>ull Enhanced Response (and</a:t>
            </a:r>
            <a:r>
              <a:rPr lang="it-IT" baseline="0"/>
              <a:t> ripple limits </a:t>
            </a:r>
            <a:r>
              <a:rPr lang="it-IT" sz="1400" b="0" i="0" u="none" strike="noStrike" baseline="0">
                <a:effectLst/>
              </a:rPr>
              <a:t>(1+/-e11xS11) </a:t>
            </a:r>
            <a:r>
              <a:rPr lang="it-IT" baseline="0"/>
              <a:t>of a</a:t>
            </a:r>
            <a:r>
              <a:rPr lang="it-IT"/>
              <a:t> 10 dB RL</a:t>
            </a:r>
            <a:r>
              <a:rPr lang="it-IT" baseline="0"/>
              <a:t> DUT, only present in Standard Response)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'St. vs Enh. (Thru)'!$AG$1</c:f>
              <c:strCache>
                <c:ptCount val="1"/>
                <c:pt idx="0">
                  <c:v>Mod(DUT21e)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(Thru)'!$AG$2:$AG$501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15E-4707-851E-223384E4851C}"/>
            </c:ext>
          </c:extLst>
        </c:ser>
        <c:ser>
          <c:idx val="0"/>
          <c:order val="1"/>
          <c:tx>
            <c:strRef>
              <c:f>'St. vs Enh. (Thru)'!$AE$1</c:f>
              <c:strCache>
                <c:ptCount val="1"/>
                <c:pt idx="0">
                  <c:v>Mod(DUT21st)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(Thru)'!$AE$2:$AE$501</c:f>
              <c:numCache>
                <c:formatCode>General</c:formatCode>
                <c:ptCount val="5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5E-4707-851E-223384E4851C}"/>
            </c:ext>
          </c:extLst>
        </c:ser>
        <c:ser>
          <c:idx val="1"/>
          <c:order val="2"/>
          <c:tx>
            <c:strRef>
              <c:f>'St. vs Enh. (Thru)'!$AF$1</c:f>
              <c:strCache>
                <c:ptCount val="1"/>
                <c:pt idx="0">
                  <c:v>Mod(DUT21pe)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(Thru)'!$AF$2:$AF$501</c:f>
              <c:numCache>
                <c:formatCode>General</c:formatCode>
                <c:ptCount val="500"/>
                <c:pt idx="0">
                  <c:v>-1.6864431525058122E-3</c:v>
                </c:pt>
                <c:pt idx="1">
                  <c:v>-1.2615390832506604E-3</c:v>
                </c:pt>
                <c:pt idx="2">
                  <c:v>-1.9853117585450081E-3</c:v>
                </c:pt>
                <c:pt idx="3">
                  <c:v>-2.7807681482746325E-3</c:v>
                </c:pt>
                <c:pt idx="4">
                  <c:v>-3.2075403964091369E-3</c:v>
                </c:pt>
                <c:pt idx="5">
                  <c:v>-3.7107210382821979E-3</c:v>
                </c:pt>
                <c:pt idx="6">
                  <c:v>-3.867586363719866E-3</c:v>
                </c:pt>
                <c:pt idx="7">
                  <c:v>-3.9583962745235804E-3</c:v>
                </c:pt>
                <c:pt idx="8">
                  <c:v>-3.9206496014747762E-3</c:v>
                </c:pt>
                <c:pt idx="9">
                  <c:v>-3.5193606109271925E-3</c:v>
                </c:pt>
                <c:pt idx="10">
                  <c:v>-2.8539093745580352E-3</c:v>
                </c:pt>
                <c:pt idx="11">
                  <c:v>-2.1603531966681612E-3</c:v>
                </c:pt>
                <c:pt idx="12">
                  <c:v>-1.3240511999021536E-3</c:v>
                </c:pt>
                <c:pt idx="13">
                  <c:v>-3.6123823111112134E-4</c:v>
                </c:pt>
                <c:pt idx="14">
                  <c:v>6.0541166632820304E-4</c:v>
                </c:pt>
                <c:pt idx="15">
                  <c:v>1.5850646225130222E-3</c:v>
                </c:pt>
                <c:pt idx="16">
                  <c:v>2.5201780317744313E-3</c:v>
                </c:pt>
                <c:pt idx="17">
                  <c:v>3.4332504820551038E-3</c:v>
                </c:pt>
                <c:pt idx="18">
                  <c:v>4.0831545334036618E-3</c:v>
                </c:pt>
                <c:pt idx="19">
                  <c:v>4.553311096592582E-3</c:v>
                </c:pt>
                <c:pt idx="20">
                  <c:v>4.886447636223706E-3</c:v>
                </c:pt>
                <c:pt idx="21">
                  <c:v>4.936633770192031E-3</c:v>
                </c:pt>
                <c:pt idx="22">
                  <c:v>4.8187764287295886E-3</c:v>
                </c:pt>
                <c:pt idx="23">
                  <c:v>4.3829928897890294E-3</c:v>
                </c:pt>
                <c:pt idx="24">
                  <c:v>4.4373844934513353E-3</c:v>
                </c:pt>
                <c:pt idx="25">
                  <c:v>3.7132984848365609E-3</c:v>
                </c:pt>
                <c:pt idx="26">
                  <c:v>2.7698966684400719E-3</c:v>
                </c:pt>
                <c:pt idx="27">
                  <c:v>1.8932071766991987E-3</c:v>
                </c:pt>
                <c:pt idx="28">
                  <c:v>7.7802953159542064E-4</c:v>
                </c:pt>
                <c:pt idx="29">
                  <c:v>-3.9846667451080581E-4</c:v>
                </c:pt>
                <c:pt idx="30">
                  <c:v>-1.3920075123077258E-3</c:v>
                </c:pt>
                <c:pt idx="31">
                  <c:v>-2.4182114582736135E-3</c:v>
                </c:pt>
                <c:pt idx="32">
                  <c:v>-3.2714014076058373E-3</c:v>
                </c:pt>
                <c:pt idx="33">
                  <c:v>-3.8732166010630614E-3</c:v>
                </c:pt>
                <c:pt idx="34">
                  <c:v>-4.3935717948946473E-3</c:v>
                </c:pt>
                <c:pt idx="35">
                  <c:v>-4.4837675891888041E-3</c:v>
                </c:pt>
                <c:pt idx="36">
                  <c:v>-4.6769787560352431E-3</c:v>
                </c:pt>
                <c:pt idx="37">
                  <c:v>-4.5791221176310036E-3</c:v>
                </c:pt>
                <c:pt idx="38">
                  <c:v>-4.2185766358935894E-3</c:v>
                </c:pt>
                <c:pt idx="39">
                  <c:v>-3.5233133833782611E-3</c:v>
                </c:pt>
                <c:pt idx="40">
                  <c:v>-2.9745286590612853E-3</c:v>
                </c:pt>
                <c:pt idx="41">
                  <c:v>-2.2336973777726254E-3</c:v>
                </c:pt>
                <c:pt idx="42">
                  <c:v>-1.2897408523755141E-3</c:v>
                </c:pt>
                <c:pt idx="43">
                  <c:v>-4.7320353432793807E-4</c:v>
                </c:pt>
                <c:pt idx="44">
                  <c:v>3.4009253745577662E-4</c:v>
                </c:pt>
                <c:pt idx="45">
                  <c:v>1.383556506237265E-3</c:v>
                </c:pt>
                <c:pt idx="46">
                  <c:v>2.3446784633242607E-3</c:v>
                </c:pt>
                <c:pt idx="47">
                  <c:v>3.082298116698612E-3</c:v>
                </c:pt>
                <c:pt idx="48">
                  <c:v>3.4918562738278495E-3</c:v>
                </c:pt>
                <c:pt idx="49">
                  <c:v>4.1692927653670005E-3</c:v>
                </c:pt>
                <c:pt idx="50">
                  <c:v>4.5431778357067788E-3</c:v>
                </c:pt>
                <c:pt idx="51">
                  <c:v>4.9935755723579589E-3</c:v>
                </c:pt>
                <c:pt idx="52">
                  <c:v>5.3352430410058566E-3</c:v>
                </c:pt>
                <c:pt idx="53">
                  <c:v>5.3375980658010181E-3</c:v>
                </c:pt>
                <c:pt idx="54">
                  <c:v>5.4046642193997605E-3</c:v>
                </c:pt>
                <c:pt idx="55">
                  <c:v>5.1961968378696861E-3</c:v>
                </c:pt>
                <c:pt idx="56">
                  <c:v>4.9083815172134932E-3</c:v>
                </c:pt>
                <c:pt idx="57">
                  <c:v>4.6073574772574344E-3</c:v>
                </c:pt>
                <c:pt idx="58">
                  <c:v>4.104915692664776E-3</c:v>
                </c:pt>
                <c:pt idx="59">
                  <c:v>3.5322115723096185E-3</c:v>
                </c:pt>
                <c:pt idx="60">
                  <c:v>2.8902463850366353E-3</c:v>
                </c:pt>
                <c:pt idx="61">
                  <c:v>2.0787361571766292E-3</c:v>
                </c:pt>
                <c:pt idx="62">
                  <c:v>1.2695423713599972E-3</c:v>
                </c:pt>
                <c:pt idx="63">
                  <c:v>2.9871740327818764E-4</c:v>
                </c:pt>
                <c:pt idx="64">
                  <c:v>-9.1514020291912676E-4</c:v>
                </c:pt>
                <c:pt idx="65">
                  <c:v>-1.7519949631283915E-3</c:v>
                </c:pt>
                <c:pt idx="66">
                  <c:v>-3.1589925308649408E-3</c:v>
                </c:pt>
                <c:pt idx="67">
                  <c:v>-4.0191277069050318E-3</c:v>
                </c:pt>
                <c:pt idx="68">
                  <c:v>-5.0090267780021833E-3</c:v>
                </c:pt>
                <c:pt idx="69">
                  <c:v>-5.9898498854178937E-3</c:v>
                </c:pt>
                <c:pt idx="70">
                  <c:v>-6.6146857101251995E-3</c:v>
                </c:pt>
                <c:pt idx="71">
                  <c:v>-7.2309928381565376E-3</c:v>
                </c:pt>
                <c:pt idx="72">
                  <c:v>-7.4936414637130234E-3</c:v>
                </c:pt>
                <c:pt idx="73">
                  <c:v>-7.5013952906771361E-3</c:v>
                </c:pt>
                <c:pt idx="74">
                  <c:v>-7.4416271653879214E-3</c:v>
                </c:pt>
                <c:pt idx="75">
                  <c:v>-6.9343846927891759E-3</c:v>
                </c:pt>
                <c:pt idx="76">
                  <c:v>-6.1943773873444092E-3</c:v>
                </c:pt>
                <c:pt idx="77">
                  <c:v>-5.0816905527093425E-3</c:v>
                </c:pt>
                <c:pt idx="78">
                  <c:v>-3.7576552450119495E-3</c:v>
                </c:pt>
                <c:pt idx="79">
                  <c:v>-2.480475229573714E-3</c:v>
                </c:pt>
                <c:pt idx="80">
                  <c:v>-8.3108754953503119E-4</c:v>
                </c:pt>
                <c:pt idx="81">
                  <c:v>1.6603825728164401E-3</c:v>
                </c:pt>
                <c:pt idx="82">
                  <c:v>3.8109499200427669E-3</c:v>
                </c:pt>
                <c:pt idx="83">
                  <c:v>6.1657825704647179E-3</c:v>
                </c:pt>
                <c:pt idx="84">
                  <c:v>7.8033487412544752E-3</c:v>
                </c:pt>
                <c:pt idx="85">
                  <c:v>1.0437525217111374E-2</c:v>
                </c:pt>
                <c:pt idx="86">
                  <c:v>1.2089431897869995E-2</c:v>
                </c:pt>
                <c:pt idx="87">
                  <c:v>1.3169066385991921E-2</c:v>
                </c:pt>
                <c:pt idx="88">
                  <c:v>1.4253573171036524E-2</c:v>
                </c:pt>
                <c:pt idx="89">
                  <c:v>1.4720310702742373E-2</c:v>
                </c:pt>
                <c:pt idx="90">
                  <c:v>1.4846396572380155E-2</c:v>
                </c:pt>
                <c:pt idx="91">
                  <c:v>1.4184357758422604E-2</c:v>
                </c:pt>
                <c:pt idx="92">
                  <c:v>1.3179232051926495E-2</c:v>
                </c:pt>
                <c:pt idx="93">
                  <c:v>1.0898781331672956E-2</c:v>
                </c:pt>
                <c:pt idx="94">
                  <c:v>8.4275416876027562E-3</c:v>
                </c:pt>
                <c:pt idx="95">
                  <c:v>5.6642695141469667E-3</c:v>
                </c:pt>
                <c:pt idx="96">
                  <c:v>2.6471430728449343E-3</c:v>
                </c:pt>
                <c:pt idx="97">
                  <c:v>-1.3957548795641014E-3</c:v>
                </c:pt>
                <c:pt idx="98">
                  <c:v>-4.8024569460186559E-3</c:v>
                </c:pt>
                <c:pt idx="99">
                  <c:v>-7.9813609011432623E-3</c:v>
                </c:pt>
                <c:pt idx="100">
                  <c:v>-1.1622852571433522E-2</c:v>
                </c:pt>
                <c:pt idx="101">
                  <c:v>-1.5458156520651292E-2</c:v>
                </c:pt>
                <c:pt idx="102">
                  <c:v>-1.7772057322833244E-2</c:v>
                </c:pt>
                <c:pt idx="103">
                  <c:v>-1.9582594769862117E-2</c:v>
                </c:pt>
                <c:pt idx="104">
                  <c:v>-2.1057114640433087E-2</c:v>
                </c:pt>
                <c:pt idx="105">
                  <c:v>-2.1527583607127275E-2</c:v>
                </c:pt>
                <c:pt idx="106">
                  <c:v>-2.0260195813823198E-2</c:v>
                </c:pt>
                <c:pt idx="107">
                  <c:v>-1.9297410538868059E-2</c:v>
                </c:pt>
                <c:pt idx="108">
                  <c:v>-1.713600187312345E-2</c:v>
                </c:pt>
                <c:pt idx="109">
                  <c:v>-1.3961388483437833E-2</c:v>
                </c:pt>
                <c:pt idx="110">
                  <c:v>-1.0015759394906319E-2</c:v>
                </c:pt>
                <c:pt idx="111">
                  <c:v>-5.4801540771342409E-3</c:v>
                </c:pt>
                <c:pt idx="112">
                  <c:v>-5.4576805232231941E-4</c:v>
                </c:pt>
                <c:pt idx="113">
                  <c:v>3.5284780143177569E-3</c:v>
                </c:pt>
                <c:pt idx="114">
                  <c:v>8.8647850491572373E-3</c:v>
                </c:pt>
                <c:pt idx="115">
                  <c:v>1.3769214297324058E-2</c:v>
                </c:pt>
                <c:pt idx="116">
                  <c:v>1.7570162966705938E-2</c:v>
                </c:pt>
                <c:pt idx="117">
                  <c:v>2.1084799554016275E-2</c:v>
                </c:pt>
                <c:pt idx="118">
                  <c:v>2.2785630917868883E-2</c:v>
                </c:pt>
                <c:pt idx="119">
                  <c:v>2.4205124826178342E-2</c:v>
                </c:pt>
                <c:pt idx="120">
                  <c:v>2.4105523961648105E-2</c:v>
                </c:pt>
                <c:pt idx="121">
                  <c:v>2.3026445415686707E-2</c:v>
                </c:pt>
                <c:pt idx="122">
                  <c:v>2.0950308762978254E-2</c:v>
                </c:pt>
                <c:pt idx="123">
                  <c:v>1.7566665843010452E-2</c:v>
                </c:pt>
                <c:pt idx="124">
                  <c:v>1.2663615001587407E-2</c:v>
                </c:pt>
                <c:pt idx="125">
                  <c:v>7.2074457563197749E-3</c:v>
                </c:pt>
                <c:pt idx="126">
                  <c:v>1.2563174422612685E-3</c:v>
                </c:pt>
                <c:pt idx="127">
                  <c:v>-4.7213936988757489E-3</c:v>
                </c:pt>
                <c:pt idx="128">
                  <c:v>-1.0810017450023758E-2</c:v>
                </c:pt>
                <c:pt idx="129">
                  <c:v>-1.744341294704178E-2</c:v>
                </c:pt>
                <c:pt idx="130">
                  <c:v>-2.300306862773922E-2</c:v>
                </c:pt>
                <c:pt idx="131">
                  <c:v>-2.7533083173726665E-2</c:v>
                </c:pt>
                <c:pt idx="132">
                  <c:v>-3.1649907232562398E-2</c:v>
                </c:pt>
                <c:pt idx="133">
                  <c:v>-3.4209945138166727E-2</c:v>
                </c:pt>
                <c:pt idx="134">
                  <c:v>-3.5956279087948323E-2</c:v>
                </c:pt>
                <c:pt idx="135">
                  <c:v>-3.5753264764376375E-2</c:v>
                </c:pt>
                <c:pt idx="136">
                  <c:v>-3.4224983699273751E-2</c:v>
                </c:pt>
                <c:pt idx="137">
                  <c:v>-3.0556380782280828E-2</c:v>
                </c:pt>
                <c:pt idx="138">
                  <c:v>-2.6414402263280744E-2</c:v>
                </c:pt>
                <c:pt idx="139">
                  <c:v>-2.0774867755233486E-2</c:v>
                </c:pt>
                <c:pt idx="140">
                  <c:v>-1.4554836322277605E-2</c:v>
                </c:pt>
                <c:pt idx="141">
                  <c:v>-7.3215471511337438E-3</c:v>
                </c:pt>
                <c:pt idx="142">
                  <c:v>-4.1239409492641683E-4</c:v>
                </c:pt>
                <c:pt idx="143">
                  <c:v>7.1135728635019699E-3</c:v>
                </c:pt>
                <c:pt idx="144">
                  <c:v>1.3828455366911966E-2</c:v>
                </c:pt>
                <c:pt idx="145">
                  <c:v>1.9217805411537166E-2</c:v>
                </c:pt>
                <c:pt idx="146">
                  <c:v>2.3987132709006802E-2</c:v>
                </c:pt>
                <c:pt idx="147">
                  <c:v>2.7429118464566082E-2</c:v>
                </c:pt>
                <c:pt idx="148">
                  <c:v>2.9353364457422801E-2</c:v>
                </c:pt>
                <c:pt idx="149">
                  <c:v>3.0326244126270337E-2</c:v>
                </c:pt>
                <c:pt idx="150">
                  <c:v>2.9410191277751511E-2</c:v>
                </c:pt>
                <c:pt idx="151">
                  <c:v>2.6455342953512484E-2</c:v>
                </c:pt>
                <c:pt idx="152">
                  <c:v>2.2825955665848788E-2</c:v>
                </c:pt>
                <c:pt idx="153">
                  <c:v>1.7507661583840588E-2</c:v>
                </c:pt>
                <c:pt idx="154">
                  <c:v>1.1453041815622154E-2</c:v>
                </c:pt>
                <c:pt idx="155">
                  <c:v>4.6010448334942253E-3</c:v>
                </c:pt>
                <c:pt idx="156">
                  <c:v>-2.1418038805635273E-3</c:v>
                </c:pt>
                <c:pt idx="157">
                  <c:v>-9.555338018320125E-3</c:v>
                </c:pt>
                <c:pt idx="158">
                  <c:v>-1.6298791994684338E-2</c:v>
                </c:pt>
                <c:pt idx="159">
                  <c:v>-2.254838371338521E-2</c:v>
                </c:pt>
                <c:pt idx="160">
                  <c:v>-2.7735709664095106E-2</c:v>
                </c:pt>
                <c:pt idx="161">
                  <c:v>-3.1167325676276482E-2</c:v>
                </c:pt>
                <c:pt idx="162">
                  <c:v>-3.3762284777141577E-2</c:v>
                </c:pt>
                <c:pt idx="163">
                  <c:v>-3.492086045882406E-2</c:v>
                </c:pt>
                <c:pt idx="164">
                  <c:v>-3.4919100622732055E-2</c:v>
                </c:pt>
                <c:pt idx="165">
                  <c:v>-3.2387169818602478E-2</c:v>
                </c:pt>
                <c:pt idx="166">
                  <c:v>-2.9105316836517018E-2</c:v>
                </c:pt>
                <c:pt idx="167">
                  <c:v>-2.3731761955328671E-2</c:v>
                </c:pt>
                <c:pt idx="168">
                  <c:v>-1.8710358426265408E-2</c:v>
                </c:pt>
                <c:pt idx="169">
                  <c:v>-1.2157396695603048E-2</c:v>
                </c:pt>
                <c:pt idx="170">
                  <c:v>-5.7466484371895867E-3</c:v>
                </c:pt>
                <c:pt idx="171">
                  <c:v>1.2011157386477233E-3</c:v>
                </c:pt>
                <c:pt idx="172">
                  <c:v>7.7226716277263036E-3</c:v>
                </c:pt>
                <c:pt idx="173">
                  <c:v>1.403777216686589E-2</c:v>
                </c:pt>
                <c:pt idx="174">
                  <c:v>1.9077884201362066E-2</c:v>
                </c:pt>
                <c:pt idx="175">
                  <c:v>2.3794943746209919E-2</c:v>
                </c:pt>
                <c:pt idx="176">
                  <c:v>2.7149903611471442E-2</c:v>
                </c:pt>
                <c:pt idx="177">
                  <c:v>2.9313773183275854E-2</c:v>
                </c:pt>
                <c:pt idx="178">
                  <c:v>3.0274622238579456E-2</c:v>
                </c:pt>
                <c:pt idx="179">
                  <c:v>2.9638206310019691E-2</c:v>
                </c:pt>
                <c:pt idx="180">
                  <c:v>2.7087353787770108E-2</c:v>
                </c:pt>
                <c:pt idx="181">
                  <c:v>2.3765513004189699E-2</c:v>
                </c:pt>
                <c:pt idx="182">
                  <c:v>2.0244177849460376E-2</c:v>
                </c:pt>
                <c:pt idx="183">
                  <c:v>1.5551680174328363E-2</c:v>
                </c:pt>
                <c:pt idx="184">
                  <c:v>1.1392483070095254E-2</c:v>
                </c:pt>
                <c:pt idx="185">
                  <c:v>4.4972225393539508E-3</c:v>
                </c:pt>
                <c:pt idx="186">
                  <c:v>-4.33065089102422E-4</c:v>
                </c:pt>
                <c:pt idx="187">
                  <c:v>-5.9497943382681275E-3</c:v>
                </c:pt>
                <c:pt idx="188">
                  <c:v>-1.0290147679457289E-2</c:v>
                </c:pt>
                <c:pt idx="189">
                  <c:v>-1.367412431729513E-2</c:v>
                </c:pt>
                <c:pt idx="190">
                  <c:v>-1.6873589061875308E-2</c:v>
                </c:pt>
                <c:pt idx="191">
                  <c:v>-1.8451766567089242E-2</c:v>
                </c:pt>
                <c:pt idx="192">
                  <c:v>-1.94178291918106E-2</c:v>
                </c:pt>
                <c:pt idx="193">
                  <c:v>-1.9194422115274876E-2</c:v>
                </c:pt>
                <c:pt idx="194">
                  <c:v>-1.8913310940803226E-2</c:v>
                </c:pt>
                <c:pt idx="195">
                  <c:v>-1.6920824651775856E-2</c:v>
                </c:pt>
                <c:pt idx="196">
                  <c:v>-1.4038849252122117E-2</c:v>
                </c:pt>
                <c:pt idx="197">
                  <c:v>-1.0576153931575684E-2</c:v>
                </c:pt>
                <c:pt idx="198">
                  <c:v>-7.0192564429040344E-3</c:v>
                </c:pt>
                <c:pt idx="199">
                  <c:v>-2.907328279305559E-3</c:v>
                </c:pt>
                <c:pt idx="200">
                  <c:v>1.0805073551125402E-3</c:v>
                </c:pt>
                <c:pt idx="201">
                  <c:v>6.0143720948676576E-3</c:v>
                </c:pt>
                <c:pt idx="202">
                  <c:v>9.9560724106508326E-3</c:v>
                </c:pt>
                <c:pt idx="203">
                  <c:v>1.2349553681197778E-2</c:v>
                </c:pt>
                <c:pt idx="204">
                  <c:v>1.6035668296226539E-2</c:v>
                </c:pt>
                <c:pt idx="205">
                  <c:v>1.833843419500315E-2</c:v>
                </c:pt>
                <c:pt idx="206">
                  <c:v>1.9422225111558295E-2</c:v>
                </c:pt>
                <c:pt idx="207">
                  <c:v>2.0668396419158512E-2</c:v>
                </c:pt>
                <c:pt idx="208">
                  <c:v>2.0336336804566507E-2</c:v>
                </c:pt>
                <c:pt idx="209">
                  <c:v>1.9886277357856086E-2</c:v>
                </c:pt>
                <c:pt idx="210">
                  <c:v>1.7812693773492767E-2</c:v>
                </c:pt>
                <c:pt idx="211">
                  <c:v>1.6117404011668428E-2</c:v>
                </c:pt>
                <c:pt idx="212">
                  <c:v>1.3340420359931857E-2</c:v>
                </c:pt>
                <c:pt idx="213">
                  <c:v>1.0438315969661407E-2</c:v>
                </c:pt>
                <c:pt idx="214">
                  <c:v>7.4051940399816728E-3</c:v>
                </c:pt>
                <c:pt idx="215">
                  <c:v>5.0624931763766368E-3</c:v>
                </c:pt>
                <c:pt idx="216">
                  <c:v>1.1139103919113949E-3</c:v>
                </c:pt>
                <c:pt idx="217">
                  <c:v>-2.6072817577891395E-3</c:v>
                </c:pt>
                <c:pt idx="218">
                  <c:v>-3.4911797728957926E-3</c:v>
                </c:pt>
                <c:pt idx="219">
                  <c:v>-6.8191149032740392E-3</c:v>
                </c:pt>
                <c:pt idx="220">
                  <c:v>-8.6278741119681073E-3</c:v>
                </c:pt>
                <c:pt idx="221">
                  <c:v>-1.0476362017216672E-2</c:v>
                </c:pt>
                <c:pt idx="222">
                  <c:v>-1.0604501787490488E-2</c:v>
                </c:pt>
                <c:pt idx="223">
                  <c:v>-1.0886148833991784E-2</c:v>
                </c:pt>
                <c:pt idx="224">
                  <c:v>-1.0524270813086696E-2</c:v>
                </c:pt>
                <c:pt idx="225">
                  <c:v>-1.0400118234084654E-2</c:v>
                </c:pt>
                <c:pt idx="226">
                  <c:v>-8.8443882507734557E-3</c:v>
                </c:pt>
                <c:pt idx="227">
                  <c:v>-6.8985338887930974E-3</c:v>
                </c:pt>
                <c:pt idx="228">
                  <c:v>-6.245389569035701E-3</c:v>
                </c:pt>
                <c:pt idx="229">
                  <c:v>-3.7487167766945394E-3</c:v>
                </c:pt>
                <c:pt idx="230">
                  <c:v>-2.1912123016967198E-3</c:v>
                </c:pt>
                <c:pt idx="231">
                  <c:v>1.0587105900827429E-4</c:v>
                </c:pt>
                <c:pt idx="232">
                  <c:v>1.8123807618124878E-3</c:v>
                </c:pt>
                <c:pt idx="233">
                  <c:v>4.3732532850806463E-3</c:v>
                </c:pt>
                <c:pt idx="234">
                  <c:v>6.7842636484461523E-3</c:v>
                </c:pt>
                <c:pt idx="235">
                  <c:v>9.4161211104147862E-3</c:v>
                </c:pt>
                <c:pt idx="236">
                  <c:v>9.6503709586284302E-3</c:v>
                </c:pt>
                <c:pt idx="237">
                  <c:v>1.0700306505187902E-2</c:v>
                </c:pt>
                <c:pt idx="238">
                  <c:v>1.2379178296033947E-2</c:v>
                </c:pt>
                <c:pt idx="239">
                  <c:v>1.2105452885948501E-2</c:v>
                </c:pt>
                <c:pt idx="240">
                  <c:v>1.1844321153293424E-2</c:v>
                </c:pt>
                <c:pt idx="241">
                  <c:v>1.0593074802970965E-2</c:v>
                </c:pt>
                <c:pt idx="242">
                  <c:v>1.0418869630687621E-2</c:v>
                </c:pt>
                <c:pt idx="243">
                  <c:v>8.7137536076284453E-3</c:v>
                </c:pt>
                <c:pt idx="244">
                  <c:v>7.7198880650783354E-3</c:v>
                </c:pt>
                <c:pt idx="245">
                  <c:v>7.2952065154260207E-3</c:v>
                </c:pt>
                <c:pt idx="246">
                  <c:v>5.7899202807508788E-3</c:v>
                </c:pt>
                <c:pt idx="247">
                  <c:v>2.5294041123078148E-3</c:v>
                </c:pt>
                <c:pt idx="248">
                  <c:v>2.0055546572787511E-3</c:v>
                </c:pt>
                <c:pt idx="249">
                  <c:v>6.1263400315010813E-4</c:v>
                </c:pt>
                <c:pt idx="250">
                  <c:v>-5.0101430937612036E-4</c:v>
                </c:pt>
                <c:pt idx="251">
                  <c:v>-2.7930810661181446E-3</c:v>
                </c:pt>
                <c:pt idx="252">
                  <c:v>-4.0299091618488537E-3</c:v>
                </c:pt>
                <c:pt idx="253">
                  <c:v>-4.2608412408493843E-3</c:v>
                </c:pt>
                <c:pt idx="254">
                  <c:v>-6.0995778904776926E-3</c:v>
                </c:pt>
                <c:pt idx="255">
                  <c:v>-6.4798138653463996E-3</c:v>
                </c:pt>
                <c:pt idx="256">
                  <c:v>-6.6422517763007893E-3</c:v>
                </c:pt>
                <c:pt idx="257">
                  <c:v>-7.2356130783164142E-3</c:v>
                </c:pt>
                <c:pt idx="258">
                  <c:v>-5.917129509043155E-3</c:v>
                </c:pt>
                <c:pt idx="259">
                  <c:v>-5.748713787868928E-3</c:v>
                </c:pt>
                <c:pt idx="260">
                  <c:v>-3.8091990804878365E-3</c:v>
                </c:pt>
                <c:pt idx="261">
                  <c:v>-4.498964147718677E-3</c:v>
                </c:pt>
                <c:pt idx="262">
                  <c:v>-1.0455184398915679E-3</c:v>
                </c:pt>
                <c:pt idx="263">
                  <c:v>-1.1504630795328729E-3</c:v>
                </c:pt>
                <c:pt idx="264">
                  <c:v>-6.3800947050783217E-4</c:v>
                </c:pt>
                <c:pt idx="265">
                  <c:v>3.4460085337457784E-3</c:v>
                </c:pt>
                <c:pt idx="266">
                  <c:v>5.285779397155143E-3</c:v>
                </c:pt>
                <c:pt idx="267">
                  <c:v>5.8188934049011988E-3</c:v>
                </c:pt>
                <c:pt idx="268">
                  <c:v>8.9374176248422331E-3</c:v>
                </c:pt>
                <c:pt idx="269">
                  <c:v>9.7902737151066184E-3</c:v>
                </c:pt>
                <c:pt idx="270">
                  <c:v>1.1408065686783755E-2</c:v>
                </c:pt>
                <c:pt idx="271">
                  <c:v>1.2536842653560244E-2</c:v>
                </c:pt>
                <c:pt idx="272">
                  <c:v>1.2379876860836305E-2</c:v>
                </c:pt>
                <c:pt idx="273">
                  <c:v>1.2890128744418932E-2</c:v>
                </c:pt>
                <c:pt idx="274">
                  <c:v>1.1903313460981614E-2</c:v>
                </c:pt>
                <c:pt idx="275">
                  <c:v>1.1477067980737827E-2</c:v>
                </c:pt>
                <c:pt idx="276">
                  <c:v>1.0728542771442973E-2</c:v>
                </c:pt>
                <c:pt idx="277">
                  <c:v>7.848293289623642E-3</c:v>
                </c:pt>
                <c:pt idx="278">
                  <c:v>5.4662280288002608E-3</c:v>
                </c:pt>
                <c:pt idx="279">
                  <c:v>3.6005730016268442E-3</c:v>
                </c:pt>
                <c:pt idx="280">
                  <c:v>1.3024778853652904E-3</c:v>
                </c:pt>
                <c:pt idx="281">
                  <c:v>-2.9105235900503609E-3</c:v>
                </c:pt>
                <c:pt idx="282">
                  <c:v>-5.7449410851201331E-3</c:v>
                </c:pt>
                <c:pt idx="283">
                  <c:v>-8.8303811085946628E-3</c:v>
                </c:pt>
                <c:pt idx="284">
                  <c:v>-9.3743765980216723E-3</c:v>
                </c:pt>
                <c:pt idx="285">
                  <c:v>-1.1001075588715874E-2</c:v>
                </c:pt>
                <c:pt idx="286">
                  <c:v>-1.1374492092505763E-2</c:v>
                </c:pt>
                <c:pt idx="287">
                  <c:v>-1.0956388892288765E-2</c:v>
                </c:pt>
                <c:pt idx="288">
                  <c:v>-1.0185821616048203E-2</c:v>
                </c:pt>
                <c:pt idx="289">
                  <c:v>-8.1022022267866686E-3</c:v>
                </c:pt>
                <c:pt idx="290">
                  <c:v>-6.0660363246905612E-3</c:v>
                </c:pt>
                <c:pt idx="291">
                  <c:v>-2.9641388674506316E-3</c:v>
                </c:pt>
                <c:pt idx="292">
                  <c:v>1.5565869438809605E-4</c:v>
                </c:pt>
                <c:pt idx="293">
                  <c:v>4.9132346157045037E-3</c:v>
                </c:pt>
                <c:pt idx="294">
                  <c:v>8.7414546921050391E-3</c:v>
                </c:pt>
                <c:pt idx="295">
                  <c:v>1.0638672045673387E-2</c:v>
                </c:pt>
                <c:pt idx="296">
                  <c:v>1.3594176552161826E-2</c:v>
                </c:pt>
                <c:pt idx="297">
                  <c:v>1.5277149498549235E-2</c:v>
                </c:pt>
                <c:pt idx="298">
                  <c:v>1.8349421324586019E-2</c:v>
                </c:pt>
                <c:pt idx="299">
                  <c:v>1.7325934893163909E-2</c:v>
                </c:pt>
                <c:pt idx="300">
                  <c:v>1.7118945313123322E-2</c:v>
                </c:pt>
                <c:pt idx="301">
                  <c:v>1.509985244310437E-2</c:v>
                </c:pt>
                <c:pt idx="302">
                  <c:v>1.3346003712253991E-2</c:v>
                </c:pt>
                <c:pt idx="303">
                  <c:v>9.5803339821522154E-3</c:v>
                </c:pt>
                <c:pt idx="304">
                  <c:v>5.69350357918253E-3</c:v>
                </c:pt>
                <c:pt idx="305">
                  <c:v>5.5301897992499679E-4</c:v>
                </c:pt>
                <c:pt idx="306">
                  <c:v>-5.1416372151699601E-3</c:v>
                </c:pt>
                <c:pt idx="307">
                  <c:v>-1.0410760024747326E-2</c:v>
                </c:pt>
                <c:pt idx="308">
                  <c:v>-1.4671158627111547E-2</c:v>
                </c:pt>
                <c:pt idx="309">
                  <c:v>-1.885365114683217E-2</c:v>
                </c:pt>
                <c:pt idx="310">
                  <c:v>-2.3046549582060177E-2</c:v>
                </c:pt>
                <c:pt idx="311">
                  <c:v>-2.2939693455912652E-2</c:v>
                </c:pt>
                <c:pt idx="312">
                  <c:v>-2.8225608746730284E-2</c:v>
                </c:pt>
                <c:pt idx="313">
                  <c:v>-2.7571615204209508E-2</c:v>
                </c:pt>
                <c:pt idx="314">
                  <c:v>-2.2492739433582654E-2</c:v>
                </c:pt>
                <c:pt idx="315">
                  <c:v>-2.060364552461387E-2</c:v>
                </c:pt>
                <c:pt idx="316">
                  <c:v>-1.7632343063992022E-2</c:v>
                </c:pt>
                <c:pt idx="317">
                  <c:v>-9.6766663800279575E-3</c:v>
                </c:pt>
                <c:pt idx="318">
                  <c:v>-3.6965900448429571E-3</c:v>
                </c:pt>
                <c:pt idx="319">
                  <c:v>1.8704361882578315E-3</c:v>
                </c:pt>
                <c:pt idx="320">
                  <c:v>9.0249293431039559E-3</c:v>
                </c:pt>
                <c:pt idx="321">
                  <c:v>1.4659886165467366E-2</c:v>
                </c:pt>
                <c:pt idx="322">
                  <c:v>2.0060743220602192E-2</c:v>
                </c:pt>
                <c:pt idx="323">
                  <c:v>2.3048263393432897E-2</c:v>
                </c:pt>
                <c:pt idx="324">
                  <c:v>2.3373459056622671E-2</c:v>
                </c:pt>
                <c:pt idx="325">
                  <c:v>2.6974261408342928E-2</c:v>
                </c:pt>
                <c:pt idx="326">
                  <c:v>2.4850514011119346E-2</c:v>
                </c:pt>
                <c:pt idx="327">
                  <c:v>2.1777360519576777E-2</c:v>
                </c:pt>
                <c:pt idx="328">
                  <c:v>1.6309709275078157E-2</c:v>
                </c:pt>
                <c:pt idx="329">
                  <c:v>8.6659449278351335E-3</c:v>
                </c:pt>
                <c:pt idx="330">
                  <c:v>1.4286934526620213E-3</c:v>
                </c:pt>
                <c:pt idx="331">
                  <c:v>-5.1202994363372875E-3</c:v>
                </c:pt>
                <c:pt idx="332">
                  <c:v>-1.4500142197960681E-2</c:v>
                </c:pt>
                <c:pt idx="333">
                  <c:v>-2.1826774785511156E-2</c:v>
                </c:pt>
                <c:pt idx="334">
                  <c:v>-3.1781655331335118E-2</c:v>
                </c:pt>
                <c:pt idx="335">
                  <c:v>-4.0203403805362165E-2</c:v>
                </c:pt>
                <c:pt idx="336">
                  <c:v>-4.4473260501926376E-2</c:v>
                </c:pt>
                <c:pt idx="337">
                  <c:v>-4.759534907224558E-2</c:v>
                </c:pt>
                <c:pt idx="338">
                  <c:v>-4.9102952453558175E-2</c:v>
                </c:pt>
                <c:pt idx="339">
                  <c:v>-4.7624438209184494E-2</c:v>
                </c:pt>
                <c:pt idx="340">
                  <c:v>-4.5948706528248659E-2</c:v>
                </c:pt>
                <c:pt idx="341">
                  <c:v>-3.8052737406294029E-2</c:v>
                </c:pt>
                <c:pt idx="342">
                  <c:v>-3.1662698020365032E-2</c:v>
                </c:pt>
                <c:pt idx="343">
                  <c:v>-2.2739281104597962E-2</c:v>
                </c:pt>
                <c:pt idx="344">
                  <c:v>-1.3840270818023975E-2</c:v>
                </c:pt>
                <c:pt idx="345">
                  <c:v>-3.4373977475885059E-3</c:v>
                </c:pt>
                <c:pt idx="346">
                  <c:v>7.0207420885391022E-3</c:v>
                </c:pt>
                <c:pt idx="347">
                  <c:v>1.7118611058313513E-2</c:v>
                </c:pt>
                <c:pt idx="348">
                  <c:v>2.4851629148891059E-2</c:v>
                </c:pt>
                <c:pt idx="349">
                  <c:v>3.2248136606322184E-2</c:v>
                </c:pt>
                <c:pt idx="350">
                  <c:v>3.7466981699517975E-2</c:v>
                </c:pt>
                <c:pt idx="351">
                  <c:v>4.0831871350315463E-2</c:v>
                </c:pt>
                <c:pt idx="352">
                  <c:v>3.9987717948447188E-2</c:v>
                </c:pt>
                <c:pt idx="353">
                  <c:v>3.7794315364270407E-2</c:v>
                </c:pt>
                <c:pt idx="354">
                  <c:v>3.3199189256310935E-2</c:v>
                </c:pt>
                <c:pt idx="355">
                  <c:v>2.5102720532167867E-2</c:v>
                </c:pt>
                <c:pt idx="356">
                  <c:v>1.6202547973244479E-2</c:v>
                </c:pt>
                <c:pt idx="357">
                  <c:v>7.8407477028681009E-3</c:v>
                </c:pt>
                <c:pt idx="358">
                  <c:v>-4.4091061859726655E-3</c:v>
                </c:pt>
                <c:pt idx="359">
                  <c:v>-1.6593191195172365E-2</c:v>
                </c:pt>
                <c:pt idx="360">
                  <c:v>-2.7807990580417597E-2</c:v>
                </c:pt>
                <c:pt idx="361">
                  <c:v>-3.6122799076124014E-2</c:v>
                </c:pt>
                <c:pt idx="362">
                  <c:v>-5.0781428549505722E-2</c:v>
                </c:pt>
                <c:pt idx="363">
                  <c:v>-5.582352003800721E-2</c:v>
                </c:pt>
                <c:pt idx="364">
                  <c:v>-6.2875896012160648E-2</c:v>
                </c:pt>
                <c:pt idx="365">
                  <c:v>-6.6154559215081885E-2</c:v>
                </c:pt>
                <c:pt idx="366">
                  <c:v>-6.5127860594617434E-2</c:v>
                </c:pt>
                <c:pt idx="367">
                  <c:v>-6.0329963369487732E-2</c:v>
                </c:pt>
                <c:pt idx="368">
                  <c:v>-5.4694219578769639E-2</c:v>
                </c:pt>
                <c:pt idx="369">
                  <c:v>-4.8438944010475056E-2</c:v>
                </c:pt>
                <c:pt idx="370">
                  <c:v>-3.702119605877853E-2</c:v>
                </c:pt>
                <c:pt idx="371">
                  <c:v>-2.6056402345193203E-2</c:v>
                </c:pt>
                <c:pt idx="372">
                  <c:v>-7.506103885947555E-3</c:v>
                </c:pt>
                <c:pt idx="373">
                  <c:v>-1.488444466699678E-3</c:v>
                </c:pt>
                <c:pt idx="374">
                  <c:v>1.1301481301760445E-2</c:v>
                </c:pt>
                <c:pt idx="375">
                  <c:v>2.7904283688949712E-2</c:v>
                </c:pt>
                <c:pt idx="376">
                  <c:v>3.7533423203422914E-2</c:v>
                </c:pt>
                <c:pt idx="377">
                  <c:v>5.0551754504480767E-2</c:v>
                </c:pt>
                <c:pt idx="378">
                  <c:v>5.2216592102286158E-2</c:v>
                </c:pt>
                <c:pt idx="379">
                  <c:v>5.8264127552540845E-2</c:v>
                </c:pt>
                <c:pt idx="380">
                  <c:v>6.132861999154765E-2</c:v>
                </c:pt>
                <c:pt idx="381">
                  <c:v>5.9758466875875042E-2</c:v>
                </c:pt>
                <c:pt idx="382">
                  <c:v>5.8788477584304118E-2</c:v>
                </c:pt>
                <c:pt idx="383">
                  <c:v>5.0429200508095226E-2</c:v>
                </c:pt>
                <c:pt idx="384">
                  <c:v>4.0678809964148854E-2</c:v>
                </c:pt>
                <c:pt idx="385">
                  <c:v>2.8173942173888765E-2</c:v>
                </c:pt>
                <c:pt idx="386">
                  <c:v>1.4741248260346781E-2</c:v>
                </c:pt>
                <c:pt idx="387">
                  <c:v>5.9637911639542603E-4</c:v>
                </c:pt>
                <c:pt idx="388">
                  <c:v>-1.5147523082903848E-2</c:v>
                </c:pt>
                <c:pt idx="389">
                  <c:v>-2.9010976135192056E-2</c:v>
                </c:pt>
                <c:pt idx="390">
                  <c:v>-4.2667680279503767E-2</c:v>
                </c:pt>
                <c:pt idx="391">
                  <c:v>-5.3772629336816022E-2</c:v>
                </c:pt>
                <c:pt idx="392">
                  <c:v>-6.0265281966838981E-2</c:v>
                </c:pt>
                <c:pt idx="393">
                  <c:v>-6.9596523930999604E-2</c:v>
                </c:pt>
                <c:pt idx="394">
                  <c:v>-6.9379990141736E-2</c:v>
                </c:pt>
                <c:pt idx="395">
                  <c:v>-7.2400747865362172E-2</c:v>
                </c:pt>
                <c:pt idx="396">
                  <c:v>-6.8343848182774419E-2</c:v>
                </c:pt>
                <c:pt idx="397">
                  <c:v>-5.8982308285048003E-2</c:v>
                </c:pt>
                <c:pt idx="398">
                  <c:v>-4.6430330093390863E-2</c:v>
                </c:pt>
                <c:pt idx="399">
                  <c:v>-3.3296796010878635E-2</c:v>
                </c:pt>
                <c:pt idx="400">
                  <c:v>-1.5174121659726484E-2</c:v>
                </c:pt>
                <c:pt idx="401">
                  <c:v>3.0365467058765276E-3</c:v>
                </c:pt>
                <c:pt idx="402">
                  <c:v>1.9865281768881925E-2</c:v>
                </c:pt>
                <c:pt idx="403">
                  <c:v>3.6282002956283713E-2</c:v>
                </c:pt>
                <c:pt idx="404">
                  <c:v>5.2920039269309029E-2</c:v>
                </c:pt>
                <c:pt idx="405">
                  <c:v>6.6968032391810567E-2</c:v>
                </c:pt>
                <c:pt idx="406">
                  <c:v>8.0661727086564494E-2</c:v>
                </c:pt>
                <c:pt idx="407">
                  <c:v>8.4843351933387712E-2</c:v>
                </c:pt>
                <c:pt idx="408">
                  <c:v>9.0784371552683554E-2</c:v>
                </c:pt>
                <c:pt idx="409">
                  <c:v>9.2870183388055597E-2</c:v>
                </c:pt>
                <c:pt idx="410">
                  <c:v>8.770087639383646E-2</c:v>
                </c:pt>
                <c:pt idx="411">
                  <c:v>8.0966096660796807E-2</c:v>
                </c:pt>
                <c:pt idx="412">
                  <c:v>6.943365162300448E-2</c:v>
                </c:pt>
                <c:pt idx="413">
                  <c:v>5.8708307803239865E-2</c:v>
                </c:pt>
                <c:pt idx="414">
                  <c:v>4.2954190579002287E-2</c:v>
                </c:pt>
                <c:pt idx="415">
                  <c:v>2.9295435856775812E-2</c:v>
                </c:pt>
                <c:pt idx="416">
                  <c:v>1.2033177071416039E-2</c:v>
                </c:pt>
                <c:pt idx="417">
                  <c:v>-2.2917945196349824E-3</c:v>
                </c:pt>
                <c:pt idx="418">
                  <c:v>-1.8688707549309888E-2</c:v>
                </c:pt>
                <c:pt idx="419">
                  <c:v>-3.0910018458283374E-2</c:v>
                </c:pt>
                <c:pt idx="420">
                  <c:v>-4.0478999267653464E-2</c:v>
                </c:pt>
                <c:pt idx="421">
                  <c:v>-4.9298740563882129E-2</c:v>
                </c:pt>
                <c:pt idx="422">
                  <c:v>-5.2390143268550023E-2</c:v>
                </c:pt>
                <c:pt idx="423">
                  <c:v>-5.3321195539826588E-2</c:v>
                </c:pt>
                <c:pt idx="424">
                  <c:v>-5.5077609323993242E-2</c:v>
                </c:pt>
                <c:pt idx="425">
                  <c:v>-4.9248692720837053E-2</c:v>
                </c:pt>
                <c:pt idx="426">
                  <c:v>-3.78752170153875E-2</c:v>
                </c:pt>
                <c:pt idx="427">
                  <c:v>-2.9305419751344576E-2</c:v>
                </c:pt>
                <c:pt idx="428">
                  <c:v>-1.5099270866669592E-2</c:v>
                </c:pt>
                <c:pt idx="429">
                  <c:v>-7.0050935273982982E-3</c:v>
                </c:pt>
                <c:pt idx="430">
                  <c:v>9.7690831815915487E-3</c:v>
                </c:pt>
                <c:pt idx="431">
                  <c:v>2.5538185801584262E-2</c:v>
                </c:pt>
                <c:pt idx="432">
                  <c:v>3.885674633579355E-2</c:v>
                </c:pt>
                <c:pt idx="433">
                  <c:v>5.0891626312309396E-2</c:v>
                </c:pt>
                <c:pt idx="434">
                  <c:v>6.4997377293569039E-2</c:v>
                </c:pt>
                <c:pt idx="435">
                  <c:v>7.0195656441769144E-2</c:v>
                </c:pt>
                <c:pt idx="436">
                  <c:v>7.9279898729547077E-2</c:v>
                </c:pt>
                <c:pt idx="437">
                  <c:v>7.6416259811094109E-2</c:v>
                </c:pt>
                <c:pt idx="438">
                  <c:v>7.8515841623555613E-2</c:v>
                </c:pt>
                <c:pt idx="439">
                  <c:v>7.3426668283998978E-2</c:v>
                </c:pt>
                <c:pt idx="440">
                  <c:v>7.3485141874576096E-2</c:v>
                </c:pt>
                <c:pt idx="441">
                  <c:v>6.6071140227217801E-2</c:v>
                </c:pt>
                <c:pt idx="442">
                  <c:v>5.0012558064501743E-2</c:v>
                </c:pt>
                <c:pt idx="443">
                  <c:v>3.2113604699854303E-2</c:v>
                </c:pt>
                <c:pt idx="444">
                  <c:v>2.2610572668522764E-2</c:v>
                </c:pt>
                <c:pt idx="445">
                  <c:v>1.2653286619455948E-2</c:v>
                </c:pt>
                <c:pt idx="446">
                  <c:v>3.6839564747272332E-4</c:v>
                </c:pt>
                <c:pt idx="447">
                  <c:v>-7.4153637713420669E-3</c:v>
                </c:pt>
                <c:pt idx="448">
                  <c:v>-2.108257488798277E-2</c:v>
                </c:pt>
                <c:pt idx="449">
                  <c:v>-3.0736100604684409E-2</c:v>
                </c:pt>
                <c:pt idx="450">
                  <c:v>-3.4533178801600936E-2</c:v>
                </c:pt>
                <c:pt idx="451">
                  <c:v>-3.848235319488541E-2</c:v>
                </c:pt>
                <c:pt idx="452">
                  <c:v>-3.9366356865763306E-2</c:v>
                </c:pt>
                <c:pt idx="453">
                  <c:v>-4.0132671682924601E-2</c:v>
                </c:pt>
                <c:pt idx="454">
                  <c:v>-3.7222602203640966E-2</c:v>
                </c:pt>
                <c:pt idx="455">
                  <c:v>-3.0639190714981591E-2</c:v>
                </c:pt>
                <c:pt idx="456">
                  <c:v>-2.4547130958871684E-2</c:v>
                </c:pt>
                <c:pt idx="457">
                  <c:v>-1.8279775821073697E-2</c:v>
                </c:pt>
                <c:pt idx="458">
                  <c:v>-1.1930147690365349E-2</c:v>
                </c:pt>
                <c:pt idx="459">
                  <c:v>-1.6394216698424604E-3</c:v>
                </c:pt>
                <c:pt idx="460">
                  <c:v>7.0383238495633164E-3</c:v>
                </c:pt>
                <c:pt idx="461">
                  <c:v>1.1820816645763937E-2</c:v>
                </c:pt>
                <c:pt idx="462">
                  <c:v>2.0905076313020004E-2</c:v>
                </c:pt>
                <c:pt idx="463">
                  <c:v>2.4115159931150151E-2</c:v>
                </c:pt>
                <c:pt idx="464">
                  <c:v>3.009816423223572E-2</c:v>
                </c:pt>
                <c:pt idx="465">
                  <c:v>3.5042411503351877E-2</c:v>
                </c:pt>
                <c:pt idx="466">
                  <c:v>3.4477989587272134E-2</c:v>
                </c:pt>
                <c:pt idx="467">
                  <c:v>3.7038201254367388E-2</c:v>
                </c:pt>
                <c:pt idx="468">
                  <c:v>3.4487660889121627E-2</c:v>
                </c:pt>
                <c:pt idx="469">
                  <c:v>3.8888516605808943E-2</c:v>
                </c:pt>
                <c:pt idx="470">
                  <c:v>3.2713083460644908E-2</c:v>
                </c:pt>
                <c:pt idx="471">
                  <c:v>3.7820646303925676E-2</c:v>
                </c:pt>
                <c:pt idx="472">
                  <c:v>3.0971400004356608E-2</c:v>
                </c:pt>
                <c:pt idx="473">
                  <c:v>2.1013040346528837E-2</c:v>
                </c:pt>
                <c:pt idx="474">
                  <c:v>1.9739736863876107E-2</c:v>
                </c:pt>
                <c:pt idx="475">
                  <c:v>1.0747131958127988E-2</c:v>
                </c:pt>
                <c:pt idx="476">
                  <c:v>1.7271152246828434E-2</c:v>
                </c:pt>
                <c:pt idx="477">
                  <c:v>2.9442894899960187E-3</c:v>
                </c:pt>
                <c:pt idx="478">
                  <c:v>8.8613268917401029E-3</c:v>
                </c:pt>
                <c:pt idx="479">
                  <c:v>-4.9434733840233135E-4</c:v>
                </c:pt>
                <c:pt idx="480">
                  <c:v>-2.9020094082307206E-3</c:v>
                </c:pt>
                <c:pt idx="481">
                  <c:v>-7.4496177853308702E-3</c:v>
                </c:pt>
                <c:pt idx="482">
                  <c:v>-1.1345079010232855E-2</c:v>
                </c:pt>
                <c:pt idx="483">
                  <c:v>-1.5372866163896414E-2</c:v>
                </c:pt>
                <c:pt idx="484">
                  <c:v>-1.6710014321834339E-2</c:v>
                </c:pt>
                <c:pt idx="485">
                  <c:v>-1.6995583682007168E-2</c:v>
                </c:pt>
                <c:pt idx="486">
                  <c:v>-1.4064751114861072E-2</c:v>
                </c:pt>
                <c:pt idx="487">
                  <c:v>-1.7925013314886169E-2</c:v>
                </c:pt>
                <c:pt idx="488">
                  <c:v>-9.2848386616366518E-3</c:v>
                </c:pt>
                <c:pt idx="489">
                  <c:v>-9.1521212919361307E-3</c:v>
                </c:pt>
                <c:pt idx="490">
                  <c:v>9.5752185787704872E-4</c:v>
                </c:pt>
                <c:pt idx="491">
                  <c:v>4.1509845334148834E-3</c:v>
                </c:pt>
                <c:pt idx="492">
                  <c:v>5.6481545620657063E-3</c:v>
                </c:pt>
                <c:pt idx="493">
                  <c:v>1.7752691400702399E-2</c:v>
                </c:pt>
                <c:pt idx="494">
                  <c:v>2.1066332261376091E-2</c:v>
                </c:pt>
                <c:pt idx="495">
                  <c:v>2.5085203645726261E-2</c:v>
                </c:pt>
                <c:pt idx="496">
                  <c:v>2.877206984303618E-2</c:v>
                </c:pt>
                <c:pt idx="497">
                  <c:v>3.4006072180042535E-2</c:v>
                </c:pt>
                <c:pt idx="498">
                  <c:v>3.3348092015813235E-2</c:v>
                </c:pt>
                <c:pt idx="499">
                  <c:v>3.4802362097715839E-2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5E-4707-851E-223384E4851C}"/>
            </c:ext>
          </c:extLst>
        </c:ser>
        <c:ser>
          <c:idx val="3"/>
          <c:order val="3"/>
          <c:tx>
            <c:strRef>
              <c:f>'St. vs Enh. (Thru)'!$AP$1</c:f>
              <c:strCache>
                <c:ptCount val="1"/>
                <c:pt idx="0">
                  <c:v>1+e11xS11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(Thru)'!$AP$2:$AP$501</c:f>
              <c:numCache>
                <c:formatCode>0.00</c:formatCode>
                <c:ptCount val="500"/>
                <c:pt idx="0">
                  <c:v>0.18845712320906299</c:v>
                </c:pt>
                <c:pt idx="1">
                  <c:v>0.17238724986034518</c:v>
                </c:pt>
                <c:pt idx="2">
                  <c:v>0.17651829411811998</c:v>
                </c:pt>
                <c:pt idx="3">
                  <c:v>0.1799094465765208</c:v>
                </c:pt>
                <c:pt idx="4">
                  <c:v>0.18092035618773639</c:v>
                </c:pt>
                <c:pt idx="5">
                  <c:v>0.18078202272595489</c:v>
                </c:pt>
                <c:pt idx="6">
                  <c:v>0.17977027077630062</c:v>
                </c:pt>
                <c:pt idx="7">
                  <c:v>0.17963182994330801</c:v>
                </c:pt>
                <c:pt idx="8">
                  <c:v>0.17950692446983899</c:v>
                </c:pt>
                <c:pt idx="9">
                  <c:v>0.1770160123303284</c:v>
                </c:pt>
                <c:pt idx="10">
                  <c:v>0.1761201937543036</c:v>
                </c:pt>
                <c:pt idx="11">
                  <c:v>0.17383964460627951</c:v>
                </c:pt>
                <c:pt idx="12">
                  <c:v>0.17219293306739494</c:v>
                </c:pt>
                <c:pt idx="13">
                  <c:v>0.1701463546649733</c:v>
                </c:pt>
                <c:pt idx="14">
                  <c:v>0.16824472197232504</c:v>
                </c:pt>
                <c:pt idx="15">
                  <c:v>0.16576044953351562</c:v>
                </c:pt>
                <c:pt idx="16">
                  <c:v>0.16398532280958747</c:v>
                </c:pt>
                <c:pt idx="17">
                  <c:v>0.1603703633904684</c:v>
                </c:pt>
                <c:pt idx="18">
                  <c:v>0.15920534090462779</c:v>
                </c:pt>
                <c:pt idx="19">
                  <c:v>0.15618863131805155</c:v>
                </c:pt>
                <c:pt idx="20">
                  <c:v>0.1538859483024107</c:v>
                </c:pt>
                <c:pt idx="21">
                  <c:v>0.15153325474845208</c:v>
                </c:pt>
                <c:pt idx="22">
                  <c:v>0.14839263841541817</c:v>
                </c:pt>
                <c:pt idx="23">
                  <c:v>0.14516031400419158</c:v>
                </c:pt>
                <c:pt idx="24">
                  <c:v>0.1580713092344192</c:v>
                </c:pt>
                <c:pt idx="25">
                  <c:v>0.15677486656499925</c:v>
                </c:pt>
                <c:pt idx="26">
                  <c:v>0.15234759580912957</c:v>
                </c:pt>
                <c:pt idx="27">
                  <c:v>0.1492379334209554</c:v>
                </c:pt>
                <c:pt idx="28">
                  <c:v>0.14841473068537459</c:v>
                </c:pt>
                <c:pt idx="29">
                  <c:v>0.1441683369255643</c:v>
                </c:pt>
                <c:pt idx="30">
                  <c:v>0.14168723808781755</c:v>
                </c:pt>
                <c:pt idx="31">
                  <c:v>0.13831667648291296</c:v>
                </c:pt>
                <c:pt idx="32">
                  <c:v>0.13565256038752022</c:v>
                </c:pt>
                <c:pt idx="33">
                  <c:v>0.1315773545153141</c:v>
                </c:pt>
                <c:pt idx="34">
                  <c:v>0.1303649411182628</c:v>
                </c:pt>
                <c:pt idx="35">
                  <c:v>0.12506331576289043</c:v>
                </c:pt>
                <c:pt idx="36">
                  <c:v>0.12269770128069414</c:v>
                </c:pt>
                <c:pt idx="37">
                  <c:v>0.12175082165204576</c:v>
                </c:pt>
                <c:pt idx="38">
                  <c:v>0.11603849099759907</c:v>
                </c:pt>
                <c:pt idx="39">
                  <c:v>0.11563711054805478</c:v>
                </c:pt>
                <c:pt idx="40">
                  <c:v>0.11143905237256869</c:v>
                </c:pt>
                <c:pt idx="41">
                  <c:v>0.10823734120490999</c:v>
                </c:pt>
                <c:pt idx="42">
                  <c:v>0.10571231519547658</c:v>
                </c:pt>
                <c:pt idx="43">
                  <c:v>0.10225813239904355</c:v>
                </c:pt>
                <c:pt idx="44">
                  <c:v>9.9124380631081796E-2</c:v>
                </c:pt>
                <c:pt idx="45">
                  <c:v>9.7053257497657391E-2</c:v>
                </c:pt>
                <c:pt idx="46">
                  <c:v>9.7502037105010528E-2</c:v>
                </c:pt>
                <c:pt idx="47">
                  <c:v>9.4085284432785854E-2</c:v>
                </c:pt>
                <c:pt idx="48">
                  <c:v>9.1273796880907629E-2</c:v>
                </c:pt>
                <c:pt idx="49">
                  <c:v>9.0857174681548122E-2</c:v>
                </c:pt>
                <c:pt idx="50">
                  <c:v>8.783716885687666E-2</c:v>
                </c:pt>
                <c:pt idx="51">
                  <c:v>8.7199991124437617E-2</c:v>
                </c:pt>
                <c:pt idx="52">
                  <c:v>8.6655055124206903E-2</c:v>
                </c:pt>
                <c:pt idx="53">
                  <c:v>8.521857834334165E-2</c:v>
                </c:pt>
                <c:pt idx="54">
                  <c:v>8.5389614031668462E-2</c:v>
                </c:pt>
                <c:pt idx="55">
                  <c:v>8.4248598480729159E-2</c:v>
                </c:pt>
                <c:pt idx="56">
                  <c:v>8.3613559421436667E-2</c:v>
                </c:pt>
                <c:pt idx="57">
                  <c:v>8.4675605273428003E-2</c:v>
                </c:pt>
                <c:pt idx="58">
                  <c:v>8.2570820118263721E-2</c:v>
                </c:pt>
                <c:pt idx="59">
                  <c:v>8.4185196191407255E-2</c:v>
                </c:pt>
                <c:pt idx="60">
                  <c:v>8.5654316764851218E-2</c:v>
                </c:pt>
                <c:pt idx="61">
                  <c:v>8.6205790538120011E-2</c:v>
                </c:pt>
                <c:pt idx="62">
                  <c:v>8.7083811710676487E-2</c:v>
                </c:pt>
                <c:pt idx="63">
                  <c:v>8.6890466212844797E-2</c:v>
                </c:pt>
                <c:pt idx="64">
                  <c:v>8.9428313848882571E-2</c:v>
                </c:pt>
                <c:pt idx="65">
                  <c:v>9.0063784670463859E-2</c:v>
                </c:pt>
                <c:pt idx="66">
                  <c:v>9.2023701281262485E-2</c:v>
                </c:pt>
                <c:pt idx="67">
                  <c:v>9.3282316678930499E-2</c:v>
                </c:pt>
                <c:pt idx="68">
                  <c:v>9.57133123134596E-2</c:v>
                </c:pt>
                <c:pt idx="69">
                  <c:v>9.770763998535402E-2</c:v>
                </c:pt>
                <c:pt idx="70">
                  <c:v>9.8902379726415246E-2</c:v>
                </c:pt>
                <c:pt idx="71">
                  <c:v>0.10242999829648333</c:v>
                </c:pt>
                <c:pt idx="72">
                  <c:v>0.10391531359874813</c:v>
                </c:pt>
                <c:pt idx="73">
                  <c:v>0.10647604609746986</c:v>
                </c:pt>
                <c:pt idx="74">
                  <c:v>0.10829599480632725</c:v>
                </c:pt>
                <c:pt idx="75">
                  <c:v>0.11154801522169022</c:v>
                </c:pt>
                <c:pt idx="76">
                  <c:v>0.11468422988416993</c:v>
                </c:pt>
                <c:pt idx="77">
                  <c:v>0.11924209554465778</c:v>
                </c:pt>
                <c:pt idx="78">
                  <c:v>0.12195666341393137</c:v>
                </c:pt>
                <c:pt idx="79">
                  <c:v>0.1228595546108817</c:v>
                </c:pt>
                <c:pt idx="80">
                  <c:v>0.1267978069662542</c:v>
                </c:pt>
                <c:pt idx="81">
                  <c:v>0.12932465753420139</c:v>
                </c:pt>
                <c:pt idx="82">
                  <c:v>0.13270889013117312</c:v>
                </c:pt>
                <c:pt idx="83">
                  <c:v>0.13620888733477812</c:v>
                </c:pt>
                <c:pt idx="84">
                  <c:v>0.13953797777657898</c:v>
                </c:pt>
                <c:pt idx="85">
                  <c:v>0.14371398502390503</c:v>
                </c:pt>
                <c:pt idx="86">
                  <c:v>0.14622172260477251</c:v>
                </c:pt>
                <c:pt idx="87">
                  <c:v>0.14834761355180925</c:v>
                </c:pt>
                <c:pt idx="88">
                  <c:v>0.15154968284660678</c:v>
                </c:pt>
                <c:pt idx="89">
                  <c:v>0.15583460763149184</c:v>
                </c:pt>
                <c:pt idx="90">
                  <c:v>0.15807006888796996</c:v>
                </c:pt>
                <c:pt idx="91">
                  <c:v>0.16212258494601481</c:v>
                </c:pt>
                <c:pt idx="92">
                  <c:v>0.16692526735054825</c:v>
                </c:pt>
                <c:pt idx="93">
                  <c:v>0.1682336081742431</c:v>
                </c:pt>
                <c:pt idx="94">
                  <c:v>0.17304683787503788</c:v>
                </c:pt>
                <c:pt idx="95">
                  <c:v>0.17584099087426258</c:v>
                </c:pt>
                <c:pt idx="96">
                  <c:v>0.17814086179393532</c:v>
                </c:pt>
                <c:pt idx="97">
                  <c:v>0.18179222526346944</c:v>
                </c:pt>
                <c:pt idx="98">
                  <c:v>0.18490844048777411</c:v>
                </c:pt>
                <c:pt idx="99">
                  <c:v>0.18696139565903949</c:v>
                </c:pt>
                <c:pt idx="100">
                  <c:v>0.19281963422676071</c:v>
                </c:pt>
                <c:pt idx="101">
                  <c:v>0.19669673015474201</c:v>
                </c:pt>
                <c:pt idx="102">
                  <c:v>0.19844093788159495</c:v>
                </c:pt>
                <c:pt idx="103">
                  <c:v>0.20255355585917989</c:v>
                </c:pt>
                <c:pt idx="104">
                  <c:v>0.20795725097880502</c:v>
                </c:pt>
                <c:pt idx="105">
                  <c:v>0.21121741553134415</c:v>
                </c:pt>
                <c:pt idx="106">
                  <c:v>0.20967271747285449</c:v>
                </c:pt>
                <c:pt idx="107">
                  <c:v>0.21658597192458673</c:v>
                </c:pt>
                <c:pt idx="108">
                  <c:v>0.21844121085301876</c:v>
                </c:pt>
                <c:pt idx="109">
                  <c:v>0.21953148958243987</c:v>
                </c:pt>
                <c:pt idx="110">
                  <c:v>0.22706172174629341</c:v>
                </c:pt>
                <c:pt idx="111">
                  <c:v>0.22798296095611364</c:v>
                </c:pt>
                <c:pt idx="112">
                  <c:v>0.23063970306799231</c:v>
                </c:pt>
                <c:pt idx="113">
                  <c:v>0.23329162586463684</c:v>
                </c:pt>
                <c:pt idx="114">
                  <c:v>0.23773868363571016</c:v>
                </c:pt>
                <c:pt idx="115">
                  <c:v>0.24168958102976718</c:v>
                </c:pt>
                <c:pt idx="116">
                  <c:v>0.24560248932374562</c:v>
                </c:pt>
                <c:pt idx="117">
                  <c:v>0.25071738622038942</c:v>
                </c:pt>
                <c:pt idx="118">
                  <c:v>0.25066958944982792</c:v>
                </c:pt>
                <c:pt idx="119">
                  <c:v>0.25404595871147634</c:v>
                </c:pt>
                <c:pt idx="120">
                  <c:v>0.25381696605683146</c:v>
                </c:pt>
                <c:pt idx="121">
                  <c:v>0.25932101842988498</c:v>
                </c:pt>
                <c:pt idx="122">
                  <c:v>0.2605085103601899</c:v>
                </c:pt>
                <c:pt idx="123">
                  <c:v>0.26502342225571773</c:v>
                </c:pt>
                <c:pt idx="124">
                  <c:v>0.26375845140120924</c:v>
                </c:pt>
                <c:pt idx="125">
                  <c:v>0.27043004667819609</c:v>
                </c:pt>
                <c:pt idx="126">
                  <c:v>0.26574576145849566</c:v>
                </c:pt>
                <c:pt idx="127">
                  <c:v>0.27152705677801819</c:v>
                </c:pt>
                <c:pt idx="128">
                  <c:v>0.27728099094452435</c:v>
                </c:pt>
                <c:pt idx="129">
                  <c:v>0.27763974317801021</c:v>
                </c:pt>
                <c:pt idx="130">
                  <c:v>0.2809777221429367</c:v>
                </c:pt>
                <c:pt idx="131">
                  <c:v>0.27545156218320699</c:v>
                </c:pt>
                <c:pt idx="132">
                  <c:v>0.28504688168028397</c:v>
                </c:pt>
                <c:pt idx="133">
                  <c:v>0.28379536364351743</c:v>
                </c:pt>
                <c:pt idx="134">
                  <c:v>0.28991145551927533</c:v>
                </c:pt>
                <c:pt idx="135">
                  <c:v>0.29012441658213067</c:v>
                </c:pt>
                <c:pt idx="136">
                  <c:v>0.29136127708332327</c:v>
                </c:pt>
                <c:pt idx="137">
                  <c:v>0.29178034704746081</c:v>
                </c:pt>
                <c:pt idx="138">
                  <c:v>0.29385212397693999</c:v>
                </c:pt>
                <c:pt idx="139">
                  <c:v>0.29120294463615359</c:v>
                </c:pt>
                <c:pt idx="140">
                  <c:v>0.29394187666916793</c:v>
                </c:pt>
                <c:pt idx="141">
                  <c:v>0.29155872992046122</c:v>
                </c:pt>
                <c:pt idx="142">
                  <c:v>0.29404872145679428</c:v>
                </c:pt>
                <c:pt idx="143">
                  <c:v>0.30199381686186266</c:v>
                </c:pt>
                <c:pt idx="144">
                  <c:v>0.29416045237414223</c:v>
                </c:pt>
                <c:pt idx="145">
                  <c:v>0.29643321172559378</c:v>
                </c:pt>
                <c:pt idx="146">
                  <c:v>0.29208370344481138</c:v>
                </c:pt>
                <c:pt idx="147">
                  <c:v>0.2932994121282898</c:v>
                </c:pt>
                <c:pt idx="148">
                  <c:v>0.28668637116291429</c:v>
                </c:pt>
                <c:pt idx="149">
                  <c:v>0.29166490029016268</c:v>
                </c:pt>
                <c:pt idx="150">
                  <c:v>0.28987440405966436</c:v>
                </c:pt>
                <c:pt idx="151">
                  <c:v>0.28620113437183864</c:v>
                </c:pt>
                <c:pt idx="152">
                  <c:v>0.28769365031610311</c:v>
                </c:pt>
                <c:pt idx="153">
                  <c:v>0.28818396574724675</c:v>
                </c:pt>
                <c:pt idx="154">
                  <c:v>0.28427481035225705</c:v>
                </c:pt>
                <c:pt idx="155">
                  <c:v>0.2917499654092604</c:v>
                </c:pt>
                <c:pt idx="156">
                  <c:v>0.28898582514432081</c:v>
                </c:pt>
                <c:pt idx="157">
                  <c:v>0.28351381634670747</c:v>
                </c:pt>
                <c:pt idx="158">
                  <c:v>0.2777146803746845</c:v>
                </c:pt>
                <c:pt idx="159">
                  <c:v>0.27532740537512601</c:v>
                </c:pt>
                <c:pt idx="160">
                  <c:v>0.27878036610593748</c:v>
                </c:pt>
                <c:pt idx="161">
                  <c:v>0.27116882384254648</c:v>
                </c:pt>
                <c:pt idx="162">
                  <c:v>0.27668339218137994</c:v>
                </c:pt>
                <c:pt idx="163">
                  <c:v>0.27175986854081213</c:v>
                </c:pt>
                <c:pt idx="164">
                  <c:v>0.27276456806858079</c:v>
                </c:pt>
                <c:pt idx="165">
                  <c:v>0.26378744576436597</c:v>
                </c:pt>
                <c:pt idx="166">
                  <c:v>0.2649637174979832</c:v>
                </c:pt>
                <c:pt idx="167">
                  <c:v>0.2573658122348994</c:v>
                </c:pt>
                <c:pt idx="168">
                  <c:v>0.25822516577019139</c:v>
                </c:pt>
                <c:pt idx="169">
                  <c:v>0.25640289344594053</c:v>
                </c:pt>
                <c:pt idx="170">
                  <c:v>0.25547540099840993</c:v>
                </c:pt>
                <c:pt idx="171">
                  <c:v>0.24911186698910837</c:v>
                </c:pt>
                <c:pt idx="172">
                  <c:v>0.24739264497588215</c:v>
                </c:pt>
                <c:pt idx="173">
                  <c:v>0.24198659817932813</c:v>
                </c:pt>
                <c:pt idx="174">
                  <c:v>0.24476621996470382</c:v>
                </c:pt>
                <c:pt idx="175">
                  <c:v>0.23350239830456326</c:v>
                </c:pt>
                <c:pt idx="176">
                  <c:v>0.24150315370550238</c:v>
                </c:pt>
                <c:pt idx="177">
                  <c:v>0.23143912297032807</c:v>
                </c:pt>
                <c:pt idx="178">
                  <c:v>0.22999015164214964</c:v>
                </c:pt>
                <c:pt idx="179">
                  <c:v>0.22682863836690198</c:v>
                </c:pt>
                <c:pt idx="180">
                  <c:v>0.21976691964104347</c:v>
                </c:pt>
                <c:pt idx="181">
                  <c:v>0.21477812708470784</c:v>
                </c:pt>
                <c:pt idx="182">
                  <c:v>0.21428534448111683</c:v>
                </c:pt>
                <c:pt idx="183">
                  <c:v>0.21052205290279846</c:v>
                </c:pt>
                <c:pt idx="184">
                  <c:v>0.21009536504369225</c:v>
                </c:pt>
                <c:pt idx="185">
                  <c:v>0.20316836200279878</c:v>
                </c:pt>
                <c:pt idx="186">
                  <c:v>0.20370596275595138</c:v>
                </c:pt>
                <c:pt idx="187">
                  <c:v>0.19585210710972478</c:v>
                </c:pt>
                <c:pt idx="188">
                  <c:v>0.19275500929142841</c:v>
                </c:pt>
                <c:pt idx="189">
                  <c:v>0.19031677041886727</c:v>
                </c:pt>
                <c:pt idx="190">
                  <c:v>0.18663261862652533</c:v>
                </c:pt>
                <c:pt idx="191">
                  <c:v>0.18534844955876317</c:v>
                </c:pt>
                <c:pt idx="192">
                  <c:v>0.17765019155906756</c:v>
                </c:pt>
                <c:pt idx="193">
                  <c:v>0.17489092997980771</c:v>
                </c:pt>
                <c:pt idx="194">
                  <c:v>0.17660443588744501</c:v>
                </c:pt>
                <c:pt idx="195">
                  <c:v>0.17178919037806845</c:v>
                </c:pt>
                <c:pt idx="196">
                  <c:v>0.16577438848136786</c:v>
                </c:pt>
                <c:pt idx="197">
                  <c:v>0.16440617233095647</c:v>
                </c:pt>
                <c:pt idx="198">
                  <c:v>0.15762789458753579</c:v>
                </c:pt>
                <c:pt idx="199">
                  <c:v>0.15833520521715266</c:v>
                </c:pt>
                <c:pt idx="200">
                  <c:v>0.15281585045073595</c:v>
                </c:pt>
                <c:pt idx="201">
                  <c:v>0.14964847385993077</c:v>
                </c:pt>
                <c:pt idx="202">
                  <c:v>0.14866239721599916</c:v>
                </c:pt>
                <c:pt idx="203">
                  <c:v>0.1463913685619892</c:v>
                </c:pt>
                <c:pt idx="204">
                  <c:v>0.14214563583881656</c:v>
                </c:pt>
                <c:pt idx="205">
                  <c:v>0.13906399698944144</c:v>
                </c:pt>
                <c:pt idx="206">
                  <c:v>0.13783041612459598</c:v>
                </c:pt>
                <c:pt idx="207">
                  <c:v>0.13520076779698756</c:v>
                </c:pt>
                <c:pt idx="208">
                  <c:v>0.1324524449606467</c:v>
                </c:pt>
                <c:pt idx="209">
                  <c:v>0.13056003384177325</c:v>
                </c:pt>
                <c:pt idx="210">
                  <c:v>0.12579997293819103</c:v>
                </c:pt>
                <c:pt idx="211">
                  <c:v>0.12520767176337164</c:v>
                </c:pt>
                <c:pt idx="212">
                  <c:v>0.12142054251976833</c:v>
                </c:pt>
                <c:pt idx="213">
                  <c:v>0.11982244006636568</c:v>
                </c:pt>
                <c:pt idx="214">
                  <c:v>0.11758459793565604</c:v>
                </c:pt>
                <c:pt idx="215">
                  <c:v>0.11409316726131603</c:v>
                </c:pt>
                <c:pt idx="216">
                  <c:v>0.11026596194976647</c:v>
                </c:pt>
                <c:pt idx="217">
                  <c:v>0.10680087882645456</c:v>
                </c:pt>
                <c:pt idx="218">
                  <c:v>0.10501029539108352</c:v>
                </c:pt>
                <c:pt idx="219">
                  <c:v>0.10197119313434519</c:v>
                </c:pt>
                <c:pt idx="220">
                  <c:v>9.8150768805327929E-2</c:v>
                </c:pt>
                <c:pt idx="221">
                  <c:v>0.10113166696422761</c:v>
                </c:pt>
                <c:pt idx="222">
                  <c:v>9.5688840931967639E-2</c:v>
                </c:pt>
                <c:pt idx="223">
                  <c:v>9.4773642906674435E-2</c:v>
                </c:pt>
                <c:pt idx="224">
                  <c:v>9.0984483627600324E-2</c:v>
                </c:pt>
                <c:pt idx="225">
                  <c:v>9.2975561337273721E-2</c:v>
                </c:pt>
                <c:pt idx="226">
                  <c:v>8.9406488718954957E-2</c:v>
                </c:pt>
                <c:pt idx="227">
                  <c:v>8.7815976710212282E-2</c:v>
                </c:pt>
                <c:pt idx="228">
                  <c:v>8.8579701433030816E-2</c:v>
                </c:pt>
                <c:pt idx="229">
                  <c:v>8.1664335300349111E-2</c:v>
                </c:pt>
                <c:pt idx="230">
                  <c:v>8.34508838896557E-2</c:v>
                </c:pt>
                <c:pt idx="231">
                  <c:v>7.9075955731762099E-2</c:v>
                </c:pt>
                <c:pt idx="232">
                  <c:v>8.0176358298600758E-2</c:v>
                </c:pt>
                <c:pt idx="233">
                  <c:v>7.5225220089338116E-2</c:v>
                </c:pt>
                <c:pt idx="234">
                  <c:v>7.2960186233750113E-2</c:v>
                </c:pt>
                <c:pt idx="235">
                  <c:v>7.1208605020189913E-2</c:v>
                </c:pt>
                <c:pt idx="236">
                  <c:v>7.0634159386907147E-2</c:v>
                </c:pt>
                <c:pt idx="237">
                  <c:v>6.9427840768136462E-2</c:v>
                </c:pt>
                <c:pt idx="238">
                  <c:v>7.0575718896160489E-2</c:v>
                </c:pt>
                <c:pt idx="239">
                  <c:v>6.840427363872302E-2</c:v>
                </c:pt>
                <c:pt idx="240">
                  <c:v>6.518592650518204E-2</c:v>
                </c:pt>
                <c:pt idx="241">
                  <c:v>6.0933388138142107E-2</c:v>
                </c:pt>
                <c:pt idx="242">
                  <c:v>6.3514791322242373E-2</c:v>
                </c:pt>
                <c:pt idx="243">
                  <c:v>6.1852088610043453E-2</c:v>
                </c:pt>
                <c:pt idx="244">
                  <c:v>6.0698141073262019E-2</c:v>
                </c:pt>
                <c:pt idx="245">
                  <c:v>5.837731302211481E-2</c:v>
                </c:pt>
                <c:pt idx="246">
                  <c:v>5.7267004334074709E-2</c:v>
                </c:pt>
                <c:pt idx="247">
                  <c:v>5.8570535932161778E-2</c:v>
                </c:pt>
                <c:pt idx="248">
                  <c:v>5.6704708412048402E-2</c:v>
                </c:pt>
                <c:pt idx="249">
                  <c:v>5.6357237020053484E-2</c:v>
                </c:pt>
                <c:pt idx="250">
                  <c:v>5.6600915691783694E-2</c:v>
                </c:pt>
                <c:pt idx="251">
                  <c:v>5.6260337847736222E-2</c:v>
                </c:pt>
                <c:pt idx="252">
                  <c:v>5.3562181501810129E-2</c:v>
                </c:pt>
                <c:pt idx="253">
                  <c:v>5.0954730275042374E-2</c:v>
                </c:pt>
                <c:pt idx="254">
                  <c:v>5.7050178416996139E-2</c:v>
                </c:pt>
                <c:pt idx="255">
                  <c:v>5.753891995056834E-2</c:v>
                </c:pt>
                <c:pt idx="256">
                  <c:v>5.5240259163625835E-2</c:v>
                </c:pt>
                <c:pt idx="257">
                  <c:v>5.8935757562780536E-2</c:v>
                </c:pt>
                <c:pt idx="258">
                  <c:v>5.2920224236280358E-2</c:v>
                </c:pt>
                <c:pt idx="259">
                  <c:v>5.5766319454220448E-2</c:v>
                </c:pt>
                <c:pt idx="260">
                  <c:v>5.4586740660672796E-2</c:v>
                </c:pt>
                <c:pt idx="261">
                  <c:v>5.751052479481767E-2</c:v>
                </c:pt>
                <c:pt idx="262">
                  <c:v>5.9010772274445358E-2</c:v>
                </c:pt>
                <c:pt idx="263">
                  <c:v>5.9082661334915951E-2</c:v>
                </c:pt>
                <c:pt idx="264">
                  <c:v>5.7921263863654371E-2</c:v>
                </c:pt>
                <c:pt idx="265">
                  <c:v>5.9494413859966067E-2</c:v>
                </c:pt>
                <c:pt idx="266">
                  <c:v>5.7677746341856587E-2</c:v>
                </c:pt>
                <c:pt idx="267">
                  <c:v>6.1891365348469368E-2</c:v>
                </c:pt>
                <c:pt idx="268">
                  <c:v>6.1937778815171318E-2</c:v>
                </c:pt>
                <c:pt idx="269">
                  <c:v>6.3171866550121206E-2</c:v>
                </c:pt>
                <c:pt idx="270">
                  <c:v>6.5483035974848031E-2</c:v>
                </c:pt>
                <c:pt idx="271">
                  <c:v>6.6189752191870871E-2</c:v>
                </c:pt>
                <c:pt idx="272">
                  <c:v>6.4641332082158498E-2</c:v>
                </c:pt>
                <c:pt idx="273">
                  <c:v>6.6298109299477964E-2</c:v>
                </c:pt>
                <c:pt idx="274">
                  <c:v>6.9562054867842976E-2</c:v>
                </c:pt>
                <c:pt idx="275">
                  <c:v>6.7402688968738897E-2</c:v>
                </c:pt>
                <c:pt idx="276">
                  <c:v>7.2742271277584467E-2</c:v>
                </c:pt>
                <c:pt idx="277">
                  <c:v>6.9476053540990165E-2</c:v>
                </c:pt>
                <c:pt idx="278">
                  <c:v>7.2467974913479602E-2</c:v>
                </c:pt>
                <c:pt idx="279">
                  <c:v>7.25877053253354E-2</c:v>
                </c:pt>
                <c:pt idx="280">
                  <c:v>7.4025992202679566E-2</c:v>
                </c:pt>
                <c:pt idx="281">
                  <c:v>7.4487010722129571E-2</c:v>
                </c:pt>
                <c:pt idx="282">
                  <c:v>7.9974265881851969E-2</c:v>
                </c:pt>
                <c:pt idx="283">
                  <c:v>8.3373776177451953E-2</c:v>
                </c:pt>
                <c:pt idx="284">
                  <c:v>8.2263330668347345E-2</c:v>
                </c:pt>
                <c:pt idx="285">
                  <c:v>8.3984439003672529E-2</c:v>
                </c:pt>
                <c:pt idx="286">
                  <c:v>8.5168729717296859E-2</c:v>
                </c:pt>
                <c:pt idx="287">
                  <c:v>8.448114565469364E-2</c:v>
                </c:pt>
                <c:pt idx="288">
                  <c:v>9.1508438387325031E-2</c:v>
                </c:pt>
                <c:pt idx="289">
                  <c:v>8.0494164319940664E-2</c:v>
                </c:pt>
                <c:pt idx="290">
                  <c:v>8.868636394888095E-2</c:v>
                </c:pt>
                <c:pt idx="291">
                  <c:v>8.7536284791782132E-2</c:v>
                </c:pt>
                <c:pt idx="292">
                  <c:v>9.017372365092427E-2</c:v>
                </c:pt>
                <c:pt idx="293">
                  <c:v>9.6275028471841634E-2</c:v>
                </c:pt>
                <c:pt idx="294">
                  <c:v>0.10186504893781043</c:v>
                </c:pt>
                <c:pt idx="295">
                  <c:v>9.4883149622468771E-2</c:v>
                </c:pt>
                <c:pt idx="296">
                  <c:v>9.7672209683717245E-2</c:v>
                </c:pt>
                <c:pt idx="297">
                  <c:v>9.5994867098911432E-2</c:v>
                </c:pt>
                <c:pt idx="298">
                  <c:v>0.10565075059981623</c:v>
                </c:pt>
                <c:pt idx="299">
                  <c:v>9.7687688929932875E-2</c:v>
                </c:pt>
                <c:pt idx="300">
                  <c:v>0.10150093894936743</c:v>
                </c:pt>
                <c:pt idx="301">
                  <c:v>9.4766940806918415E-2</c:v>
                </c:pt>
                <c:pt idx="302">
                  <c:v>0.11368304281082599</c:v>
                </c:pt>
                <c:pt idx="303">
                  <c:v>0.1138144874915574</c:v>
                </c:pt>
                <c:pt idx="304">
                  <c:v>0.10227027946022771</c:v>
                </c:pt>
                <c:pt idx="305">
                  <c:v>0.1159012984977239</c:v>
                </c:pt>
                <c:pt idx="306">
                  <c:v>0.11101586308461149</c:v>
                </c:pt>
                <c:pt idx="307">
                  <c:v>0.11955574822687159</c:v>
                </c:pt>
                <c:pt idx="308">
                  <c:v>0.11637188378644066</c:v>
                </c:pt>
                <c:pt idx="309">
                  <c:v>0.11501026254304561</c:v>
                </c:pt>
                <c:pt idx="310">
                  <c:v>0.1218234438257802</c:v>
                </c:pt>
                <c:pt idx="311">
                  <c:v>0.11325174454025119</c:v>
                </c:pt>
                <c:pt idx="312">
                  <c:v>0.1375992772015846</c:v>
                </c:pt>
                <c:pt idx="313">
                  <c:v>0.13916792037546433</c:v>
                </c:pt>
                <c:pt idx="314">
                  <c:v>0.12592426825469966</c:v>
                </c:pt>
                <c:pt idx="315">
                  <c:v>0.13606556417517127</c:v>
                </c:pt>
                <c:pt idx="316">
                  <c:v>0.14880335822660035</c:v>
                </c:pt>
                <c:pt idx="317">
                  <c:v>0.13355455166284042</c:v>
                </c:pt>
                <c:pt idx="318">
                  <c:v>0.14213946974744254</c:v>
                </c:pt>
                <c:pt idx="319">
                  <c:v>0.16083453542861659</c:v>
                </c:pt>
                <c:pt idx="320">
                  <c:v>0.13569995554724992</c:v>
                </c:pt>
                <c:pt idx="321">
                  <c:v>0.14719598846281109</c:v>
                </c:pt>
                <c:pt idx="322">
                  <c:v>0.15615373784185729</c:v>
                </c:pt>
                <c:pt idx="323">
                  <c:v>0.15775345806586016</c:v>
                </c:pt>
                <c:pt idx="324">
                  <c:v>0.14830449882671157</c:v>
                </c:pt>
                <c:pt idx="325">
                  <c:v>0.1702756566851808</c:v>
                </c:pt>
                <c:pt idx="326">
                  <c:v>0.16963819875242692</c:v>
                </c:pt>
                <c:pt idx="327">
                  <c:v>0.17081157999172561</c:v>
                </c:pt>
                <c:pt idx="328">
                  <c:v>0.17217898200444118</c:v>
                </c:pt>
                <c:pt idx="329">
                  <c:v>0.17326177246411739</c:v>
                </c:pt>
                <c:pt idx="330">
                  <c:v>0.17510184869775969</c:v>
                </c:pt>
                <c:pt idx="331">
                  <c:v>0.18456659269603101</c:v>
                </c:pt>
                <c:pt idx="332">
                  <c:v>0.18777045877959025</c:v>
                </c:pt>
                <c:pt idx="333">
                  <c:v>0.19149274981302175</c:v>
                </c:pt>
                <c:pt idx="334">
                  <c:v>0.19046512327202222</c:v>
                </c:pt>
                <c:pt idx="335">
                  <c:v>0.1918426544378633</c:v>
                </c:pt>
                <c:pt idx="336">
                  <c:v>0.19636832158384065</c:v>
                </c:pt>
                <c:pt idx="337">
                  <c:v>0.19711566294389485</c:v>
                </c:pt>
                <c:pt idx="338">
                  <c:v>0.19909369463794607</c:v>
                </c:pt>
                <c:pt idx="339">
                  <c:v>0.20163322288436702</c:v>
                </c:pt>
                <c:pt idx="340">
                  <c:v>0.20627607594742853</c:v>
                </c:pt>
                <c:pt idx="341">
                  <c:v>0.20565839308419928</c:v>
                </c:pt>
                <c:pt idx="342">
                  <c:v>0.20990310704006562</c:v>
                </c:pt>
                <c:pt idx="343">
                  <c:v>0.21115965075452339</c:v>
                </c:pt>
                <c:pt idx="344">
                  <c:v>0.21460005246671565</c:v>
                </c:pt>
                <c:pt idx="345">
                  <c:v>0.21633936231299569</c:v>
                </c:pt>
                <c:pt idx="346">
                  <c:v>0.21761300117539567</c:v>
                </c:pt>
                <c:pt idx="347">
                  <c:v>0.21971047531216642</c:v>
                </c:pt>
                <c:pt idx="348">
                  <c:v>0.22278150099396343</c:v>
                </c:pt>
                <c:pt idx="349">
                  <c:v>0.22190974627352952</c:v>
                </c:pt>
                <c:pt idx="350">
                  <c:v>0.22462313892687422</c:v>
                </c:pt>
                <c:pt idx="351">
                  <c:v>0.22702209272125184</c:v>
                </c:pt>
                <c:pt idx="352">
                  <c:v>0.228079816003464</c:v>
                </c:pt>
                <c:pt idx="353">
                  <c:v>0.23217774810554376</c:v>
                </c:pt>
                <c:pt idx="354">
                  <c:v>0.23517207443746935</c:v>
                </c:pt>
                <c:pt idx="355">
                  <c:v>0.23586995540504607</c:v>
                </c:pt>
                <c:pt idx="356">
                  <c:v>0.23738734675296605</c:v>
                </c:pt>
                <c:pt idx="357">
                  <c:v>0.23502236838598645</c:v>
                </c:pt>
                <c:pt idx="358">
                  <c:v>0.23789277934168229</c:v>
                </c:pt>
                <c:pt idx="359">
                  <c:v>0.23979884389116055</c:v>
                </c:pt>
                <c:pt idx="360">
                  <c:v>0.24347273752069931</c:v>
                </c:pt>
                <c:pt idx="361">
                  <c:v>0.23885400816314301</c:v>
                </c:pt>
                <c:pt idx="362">
                  <c:v>0.25357008071508058</c:v>
                </c:pt>
                <c:pt idx="363">
                  <c:v>0.24726185853642635</c:v>
                </c:pt>
                <c:pt idx="364">
                  <c:v>0.25556424697109137</c:v>
                </c:pt>
                <c:pt idx="365">
                  <c:v>0.26590370953161946</c:v>
                </c:pt>
                <c:pt idx="366">
                  <c:v>0.26087572556541744</c:v>
                </c:pt>
                <c:pt idx="367">
                  <c:v>0.25510692680316327</c:v>
                </c:pt>
                <c:pt idx="368">
                  <c:v>0.25423577581037765</c:v>
                </c:pt>
                <c:pt idx="369">
                  <c:v>0.25406348463889683</c:v>
                </c:pt>
                <c:pt idx="370">
                  <c:v>0.26149671679806663</c:v>
                </c:pt>
                <c:pt idx="371">
                  <c:v>0.26183442065106782</c:v>
                </c:pt>
                <c:pt idx="372">
                  <c:v>0.28088325178880968</c:v>
                </c:pt>
                <c:pt idx="373">
                  <c:v>0.25971506127935384</c:v>
                </c:pt>
                <c:pt idx="374">
                  <c:v>0.26385281010442918</c:v>
                </c:pt>
                <c:pt idx="375">
                  <c:v>0.2663662996830562</c:v>
                </c:pt>
                <c:pt idx="376">
                  <c:v>0.27333409941914472</c:v>
                </c:pt>
                <c:pt idx="377">
                  <c:v>0.27723399590411063</c:v>
                </c:pt>
                <c:pt idx="378">
                  <c:v>0.26361272577283662</c:v>
                </c:pt>
                <c:pt idx="379">
                  <c:v>0.26914863143057716</c:v>
                </c:pt>
                <c:pt idx="380">
                  <c:v>0.27203064575406644</c:v>
                </c:pt>
                <c:pt idx="381">
                  <c:v>0.27319649378450145</c:v>
                </c:pt>
                <c:pt idx="382">
                  <c:v>0.2917023869037047</c:v>
                </c:pt>
                <c:pt idx="383">
                  <c:v>0.27884007566980418</c:v>
                </c:pt>
                <c:pt idx="384">
                  <c:v>0.27742794648009333</c:v>
                </c:pt>
                <c:pt idx="385">
                  <c:v>0.27905541482457852</c:v>
                </c:pt>
                <c:pt idx="386">
                  <c:v>0.30118746655352946</c:v>
                </c:pt>
                <c:pt idx="387">
                  <c:v>0.29337873411387894</c:v>
                </c:pt>
                <c:pt idx="388">
                  <c:v>0.30237420431881445</c:v>
                </c:pt>
                <c:pt idx="389">
                  <c:v>0.30255939826318573</c:v>
                </c:pt>
                <c:pt idx="390">
                  <c:v>0.30177464400174997</c:v>
                </c:pt>
                <c:pt idx="391">
                  <c:v>0.29811392785030788</c:v>
                </c:pt>
                <c:pt idx="392">
                  <c:v>0.28475443816984686</c:v>
                </c:pt>
                <c:pt idx="393">
                  <c:v>0.30307537224815667</c:v>
                </c:pt>
                <c:pt idx="394">
                  <c:v>0.28966078960151864</c:v>
                </c:pt>
                <c:pt idx="395">
                  <c:v>0.31543900965841415</c:v>
                </c:pt>
                <c:pt idx="396">
                  <c:v>0.31747882393910487</c:v>
                </c:pt>
                <c:pt idx="397">
                  <c:v>0.29736460128025977</c:v>
                </c:pt>
                <c:pt idx="398">
                  <c:v>0.30807512023270495</c:v>
                </c:pt>
                <c:pt idx="399">
                  <c:v>0.31502307654186928</c:v>
                </c:pt>
                <c:pt idx="400">
                  <c:v>0.30437950747359449</c:v>
                </c:pt>
                <c:pt idx="401">
                  <c:v>0.31262127257942496</c:v>
                </c:pt>
                <c:pt idx="402">
                  <c:v>0.31578144181063905</c:v>
                </c:pt>
                <c:pt idx="403">
                  <c:v>0.29433869138366281</c:v>
                </c:pt>
                <c:pt idx="404">
                  <c:v>0.307425163743063</c:v>
                </c:pt>
                <c:pt idx="405">
                  <c:v>0.30070827847473652</c:v>
                </c:pt>
                <c:pt idx="406">
                  <c:v>0.31340094472157071</c:v>
                </c:pt>
                <c:pt idx="407">
                  <c:v>0.29305286360199845</c:v>
                </c:pt>
                <c:pt idx="408">
                  <c:v>0.29958860012705746</c:v>
                </c:pt>
                <c:pt idx="409">
                  <c:v>0.30060928784439422</c:v>
                </c:pt>
                <c:pt idx="410">
                  <c:v>0.29401149023177375</c:v>
                </c:pt>
                <c:pt idx="411">
                  <c:v>0.29051039182763844</c:v>
                </c:pt>
                <c:pt idx="412">
                  <c:v>0.28666063511734063</c:v>
                </c:pt>
                <c:pt idx="413">
                  <c:v>0.2945596438713976</c:v>
                </c:pt>
                <c:pt idx="414">
                  <c:v>0.29040993878209515</c:v>
                </c:pt>
                <c:pt idx="415">
                  <c:v>0.30547165416228084</c:v>
                </c:pt>
                <c:pt idx="416">
                  <c:v>0.28941333790058321</c:v>
                </c:pt>
                <c:pt idx="417">
                  <c:v>0.29777385480818885</c:v>
                </c:pt>
                <c:pt idx="418">
                  <c:v>0.2860805671622525</c:v>
                </c:pt>
                <c:pt idx="419">
                  <c:v>0.27792970520513804</c:v>
                </c:pt>
                <c:pt idx="420">
                  <c:v>0.27606006106433101</c:v>
                </c:pt>
                <c:pt idx="421">
                  <c:v>0.27798633740443879</c:v>
                </c:pt>
                <c:pt idx="422">
                  <c:v>0.27178304321901947</c:v>
                </c:pt>
                <c:pt idx="423">
                  <c:v>0.26807715401036286</c:v>
                </c:pt>
                <c:pt idx="424">
                  <c:v>0.27626820780423195</c:v>
                </c:pt>
                <c:pt idx="425">
                  <c:v>0.27528001702766036</c:v>
                </c:pt>
                <c:pt idx="426">
                  <c:v>0.25928958279656711</c:v>
                </c:pt>
                <c:pt idx="427">
                  <c:v>0.26486736503542102</c:v>
                </c:pt>
                <c:pt idx="428">
                  <c:v>0.26385137480242554</c:v>
                </c:pt>
                <c:pt idx="429">
                  <c:v>0.27184244646964645</c:v>
                </c:pt>
                <c:pt idx="430">
                  <c:v>0.26098621695088836</c:v>
                </c:pt>
                <c:pt idx="431">
                  <c:v>0.25286346648938973</c:v>
                </c:pt>
                <c:pt idx="432">
                  <c:v>0.25576734964852554</c:v>
                </c:pt>
                <c:pt idx="433">
                  <c:v>0.25673096653698757</c:v>
                </c:pt>
                <c:pt idx="434">
                  <c:v>0.26252135606594479</c:v>
                </c:pt>
                <c:pt idx="435">
                  <c:v>0.24571864543491134</c:v>
                </c:pt>
                <c:pt idx="436">
                  <c:v>0.25890716604779584</c:v>
                </c:pt>
                <c:pt idx="437">
                  <c:v>0.23846962309927847</c:v>
                </c:pt>
                <c:pt idx="438">
                  <c:v>0.23966319997225444</c:v>
                </c:pt>
                <c:pt idx="439">
                  <c:v>0.22979159259337273</c:v>
                </c:pt>
                <c:pt idx="440">
                  <c:v>0.24168305689309094</c:v>
                </c:pt>
                <c:pt idx="441">
                  <c:v>0.2383301248372891</c:v>
                </c:pt>
                <c:pt idx="442">
                  <c:v>0.21738533109331198</c:v>
                </c:pt>
                <c:pt idx="443">
                  <c:v>0.20747861533729875</c:v>
                </c:pt>
                <c:pt idx="444">
                  <c:v>0.21180832859456436</c:v>
                </c:pt>
                <c:pt idx="445">
                  <c:v>0.2069220392814233</c:v>
                </c:pt>
                <c:pt idx="446">
                  <c:v>0.19926065401525606</c:v>
                </c:pt>
                <c:pt idx="447">
                  <c:v>0.2035050735770117</c:v>
                </c:pt>
                <c:pt idx="448">
                  <c:v>0.19825081018598786</c:v>
                </c:pt>
                <c:pt idx="449">
                  <c:v>0.19381407800847839</c:v>
                </c:pt>
                <c:pt idx="450">
                  <c:v>0.19288307886332673</c:v>
                </c:pt>
                <c:pt idx="451">
                  <c:v>0.19486503578339537</c:v>
                </c:pt>
                <c:pt idx="452">
                  <c:v>0.17883813224594419</c:v>
                </c:pt>
                <c:pt idx="453">
                  <c:v>0.18156772710525815</c:v>
                </c:pt>
                <c:pt idx="454">
                  <c:v>0.1804652395387526</c:v>
                </c:pt>
                <c:pt idx="455">
                  <c:v>0.16710791679143747</c:v>
                </c:pt>
                <c:pt idx="456">
                  <c:v>0.16338609972821477</c:v>
                </c:pt>
                <c:pt idx="457">
                  <c:v>0.158145760220683</c:v>
                </c:pt>
                <c:pt idx="458">
                  <c:v>0.15341997872164764</c:v>
                </c:pt>
                <c:pt idx="459">
                  <c:v>0.15202361965480141</c:v>
                </c:pt>
                <c:pt idx="460">
                  <c:v>0.14528480254156947</c:v>
                </c:pt>
                <c:pt idx="461">
                  <c:v>0.14815616959845582</c:v>
                </c:pt>
                <c:pt idx="462">
                  <c:v>0.1377949301902234</c:v>
                </c:pt>
                <c:pt idx="463">
                  <c:v>0.14416625543382663</c:v>
                </c:pt>
                <c:pt idx="464">
                  <c:v>0.12793918762913328</c:v>
                </c:pt>
                <c:pt idx="465">
                  <c:v>0.12696226120213583</c:v>
                </c:pt>
                <c:pt idx="466">
                  <c:v>0.11978830706771662</c:v>
                </c:pt>
                <c:pt idx="467">
                  <c:v>0.12110363878979036</c:v>
                </c:pt>
                <c:pt idx="468">
                  <c:v>0.10958536811640279</c:v>
                </c:pt>
                <c:pt idx="469">
                  <c:v>0.12436212500755159</c:v>
                </c:pt>
                <c:pt idx="470">
                  <c:v>0.10974325157046987</c:v>
                </c:pt>
                <c:pt idx="471">
                  <c:v>0.12513594031942787</c:v>
                </c:pt>
                <c:pt idx="472">
                  <c:v>0.11421809417565985</c:v>
                </c:pt>
                <c:pt idx="473">
                  <c:v>0.10149685613570836</c:v>
                </c:pt>
                <c:pt idx="474">
                  <c:v>0.10571705795218725</c:v>
                </c:pt>
                <c:pt idx="475">
                  <c:v>9.2125360731511674E-2</c:v>
                </c:pt>
                <c:pt idx="476">
                  <c:v>0.10700083086394971</c:v>
                </c:pt>
                <c:pt idx="477">
                  <c:v>8.7398464394080125E-2</c:v>
                </c:pt>
                <c:pt idx="478">
                  <c:v>0.12124542646600955</c:v>
                </c:pt>
                <c:pt idx="479">
                  <c:v>0.11022451404582875</c:v>
                </c:pt>
                <c:pt idx="480">
                  <c:v>0.10818291872076438</c:v>
                </c:pt>
                <c:pt idx="481">
                  <c:v>0.12602978311256366</c:v>
                </c:pt>
                <c:pt idx="482">
                  <c:v>0.1064936796717391</c:v>
                </c:pt>
                <c:pt idx="483">
                  <c:v>0.11112029504910352</c:v>
                </c:pt>
                <c:pt idx="484">
                  <c:v>0.11630028357641889</c:v>
                </c:pt>
                <c:pt idx="485">
                  <c:v>0.11473531026206919</c:v>
                </c:pt>
                <c:pt idx="486">
                  <c:v>0.110801656868958</c:v>
                </c:pt>
                <c:pt idx="487">
                  <c:v>0.12893667324801403</c:v>
                </c:pt>
                <c:pt idx="488">
                  <c:v>0.11938452943850923</c:v>
                </c:pt>
                <c:pt idx="489">
                  <c:v>0.12101383253872679</c:v>
                </c:pt>
                <c:pt idx="490">
                  <c:v>0.11050653180302411</c:v>
                </c:pt>
                <c:pt idx="491">
                  <c:v>0.11717904740271565</c:v>
                </c:pt>
                <c:pt idx="492">
                  <c:v>0.12042968737419725</c:v>
                </c:pt>
                <c:pt idx="493">
                  <c:v>0.1051047479756511</c:v>
                </c:pt>
                <c:pt idx="494">
                  <c:v>0.10562613613438088</c:v>
                </c:pt>
                <c:pt idx="495">
                  <c:v>0.1069162477062704</c:v>
                </c:pt>
                <c:pt idx="496">
                  <c:v>0.1091793403301277</c:v>
                </c:pt>
                <c:pt idx="497">
                  <c:v>0.11064767545607779</c:v>
                </c:pt>
                <c:pt idx="498">
                  <c:v>0.1012925473917501</c:v>
                </c:pt>
                <c:pt idx="499">
                  <c:v>0.10347312922891438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'St. vs Enh. (Thru)'!$AQ$1</c:f>
              <c:strCache>
                <c:ptCount val="1"/>
                <c:pt idx="0">
                  <c:v>1-e11xS11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'St. vs Enh. (Thru)'!$A$2:$A$501</c:f>
              <c:numCache>
                <c:formatCode>0</c:formatCode>
                <c:ptCount val="500"/>
                <c:pt idx="0">
                  <c:v>0.1</c:v>
                </c:pt>
                <c:pt idx="1">
                  <c:v>6.1118236472945888</c:v>
                </c:pt>
                <c:pt idx="2">
                  <c:v>12.123647294589178</c:v>
                </c:pt>
                <c:pt idx="3">
                  <c:v>18.135470941883767</c:v>
                </c:pt>
                <c:pt idx="4">
                  <c:v>24.147294589178358</c:v>
                </c:pt>
                <c:pt idx="5">
                  <c:v>30.159118236472949</c:v>
                </c:pt>
                <c:pt idx="6">
                  <c:v>36.17094188376754</c:v>
                </c:pt>
                <c:pt idx="7">
                  <c:v>42.182765531062131</c:v>
                </c:pt>
                <c:pt idx="8">
                  <c:v>48.194589178356722</c:v>
                </c:pt>
                <c:pt idx="9">
                  <c:v>54.206412825651313</c:v>
                </c:pt>
                <c:pt idx="10">
                  <c:v>60.218236472945904</c:v>
                </c:pt>
                <c:pt idx="11">
                  <c:v>66.230060120240495</c:v>
                </c:pt>
                <c:pt idx="12">
                  <c:v>72.241883767535086</c:v>
                </c:pt>
                <c:pt idx="13">
                  <c:v>78.253707414829677</c:v>
                </c:pt>
                <c:pt idx="14">
                  <c:v>84.265531062124268</c:v>
                </c:pt>
                <c:pt idx="15">
                  <c:v>90.277354709418859</c:v>
                </c:pt>
                <c:pt idx="16">
                  <c:v>96.28917835671345</c:v>
                </c:pt>
                <c:pt idx="17">
                  <c:v>102.30100200400804</c:v>
                </c:pt>
                <c:pt idx="18">
                  <c:v>108.31282565130263</c:v>
                </c:pt>
                <c:pt idx="19">
                  <c:v>114.32464929859722</c:v>
                </c:pt>
                <c:pt idx="20">
                  <c:v>120.33647294589181</c:v>
                </c:pt>
                <c:pt idx="21">
                  <c:v>126.3482965931864</c:v>
                </c:pt>
                <c:pt idx="22">
                  <c:v>132.360120240481</c:v>
                </c:pt>
                <c:pt idx="23">
                  <c:v>138.37194388777559</c:v>
                </c:pt>
                <c:pt idx="24">
                  <c:v>144.38376753507018</c:v>
                </c:pt>
                <c:pt idx="25">
                  <c:v>150.39559118236477</c:v>
                </c:pt>
                <c:pt idx="26">
                  <c:v>156.40741482965936</c:v>
                </c:pt>
                <c:pt idx="27">
                  <c:v>162.41923847695395</c:v>
                </c:pt>
                <c:pt idx="28">
                  <c:v>168.43106212424854</c:v>
                </c:pt>
                <c:pt idx="29">
                  <c:v>174.44288577154313</c:v>
                </c:pt>
                <c:pt idx="30">
                  <c:v>180.45470941883772</c:v>
                </c:pt>
                <c:pt idx="31">
                  <c:v>186.46653306613231</c:v>
                </c:pt>
                <c:pt idx="32">
                  <c:v>192.4783567134269</c:v>
                </c:pt>
                <c:pt idx="33">
                  <c:v>198.4901803607215</c:v>
                </c:pt>
                <c:pt idx="34">
                  <c:v>204.50200400801609</c:v>
                </c:pt>
                <c:pt idx="35">
                  <c:v>210.51382765531068</c:v>
                </c:pt>
                <c:pt idx="36">
                  <c:v>216.52565130260527</c:v>
                </c:pt>
                <c:pt idx="37">
                  <c:v>222.53747494989986</c:v>
                </c:pt>
                <c:pt idx="38">
                  <c:v>228.54929859719445</c:v>
                </c:pt>
                <c:pt idx="39">
                  <c:v>234.56112224448904</c:v>
                </c:pt>
                <c:pt idx="40">
                  <c:v>240.57294589178363</c:v>
                </c:pt>
                <c:pt idx="41">
                  <c:v>246.58476953907822</c:v>
                </c:pt>
                <c:pt idx="42">
                  <c:v>252.59659318637281</c:v>
                </c:pt>
                <c:pt idx="43">
                  <c:v>258.60841683366738</c:v>
                </c:pt>
                <c:pt idx="44">
                  <c:v>264.62024048096197</c:v>
                </c:pt>
                <c:pt idx="45">
                  <c:v>270.63206412825656</c:v>
                </c:pt>
                <c:pt idx="46">
                  <c:v>276.64388777555115</c:v>
                </c:pt>
                <c:pt idx="47">
                  <c:v>282.65571142284574</c:v>
                </c:pt>
                <c:pt idx="48">
                  <c:v>288.66753507014033</c:v>
                </c:pt>
                <c:pt idx="49">
                  <c:v>294.67935871743492</c:v>
                </c:pt>
                <c:pt idx="50">
                  <c:v>300.69118236472951</c:v>
                </c:pt>
                <c:pt idx="51">
                  <c:v>306.7030060120241</c:v>
                </c:pt>
                <c:pt idx="52">
                  <c:v>312.7148296593187</c:v>
                </c:pt>
                <c:pt idx="53">
                  <c:v>318.72665330661329</c:v>
                </c:pt>
                <c:pt idx="54">
                  <c:v>324.73847695390788</c:v>
                </c:pt>
                <c:pt idx="55">
                  <c:v>330.75030060120247</c:v>
                </c:pt>
                <c:pt idx="56">
                  <c:v>336.76212424849706</c:v>
                </c:pt>
                <c:pt idx="57">
                  <c:v>342.77394789579165</c:v>
                </c:pt>
                <c:pt idx="58">
                  <c:v>348.78577154308624</c:v>
                </c:pt>
                <c:pt idx="59">
                  <c:v>354.79759519038083</c:v>
                </c:pt>
                <c:pt idx="60">
                  <c:v>360.80941883767542</c:v>
                </c:pt>
                <c:pt idx="61">
                  <c:v>366.82124248497001</c:v>
                </c:pt>
                <c:pt idx="62">
                  <c:v>372.83306613226461</c:v>
                </c:pt>
                <c:pt idx="63">
                  <c:v>378.8448897795592</c:v>
                </c:pt>
                <c:pt idx="64">
                  <c:v>384.85671342685379</c:v>
                </c:pt>
                <c:pt idx="65">
                  <c:v>390.86853707414838</c:v>
                </c:pt>
                <c:pt idx="66">
                  <c:v>396.88036072144297</c:v>
                </c:pt>
                <c:pt idx="67">
                  <c:v>402.89218436873756</c:v>
                </c:pt>
                <c:pt idx="68">
                  <c:v>408.90400801603215</c:v>
                </c:pt>
                <c:pt idx="69">
                  <c:v>414.91583166332674</c:v>
                </c:pt>
                <c:pt idx="70">
                  <c:v>420.92765531062133</c:v>
                </c:pt>
                <c:pt idx="71">
                  <c:v>426.93947895791592</c:v>
                </c:pt>
                <c:pt idx="72">
                  <c:v>432.95130260521051</c:v>
                </c:pt>
                <c:pt idx="73">
                  <c:v>438.96312625250511</c:v>
                </c:pt>
                <c:pt idx="74">
                  <c:v>444.9749498997997</c:v>
                </c:pt>
                <c:pt idx="75">
                  <c:v>450.98677354709429</c:v>
                </c:pt>
                <c:pt idx="76">
                  <c:v>456.99859719438888</c:v>
                </c:pt>
                <c:pt idx="77">
                  <c:v>463.01042084168347</c:v>
                </c:pt>
                <c:pt idx="78">
                  <c:v>469.02224448897806</c:v>
                </c:pt>
                <c:pt idx="79">
                  <c:v>475.03406813627265</c:v>
                </c:pt>
                <c:pt idx="80">
                  <c:v>481.04589178356724</c:v>
                </c:pt>
                <c:pt idx="81">
                  <c:v>487.05771543086183</c:v>
                </c:pt>
                <c:pt idx="82">
                  <c:v>493.06953907815642</c:v>
                </c:pt>
                <c:pt idx="83">
                  <c:v>499.08136272545102</c:v>
                </c:pt>
                <c:pt idx="84">
                  <c:v>505.09318637274561</c:v>
                </c:pt>
                <c:pt idx="85">
                  <c:v>511.1050100200402</c:v>
                </c:pt>
                <c:pt idx="86">
                  <c:v>517.11683366733473</c:v>
                </c:pt>
                <c:pt idx="87">
                  <c:v>523.12865731462932</c:v>
                </c:pt>
                <c:pt idx="88">
                  <c:v>529.14048096192391</c:v>
                </c:pt>
                <c:pt idx="89">
                  <c:v>535.1523046092185</c:v>
                </c:pt>
                <c:pt idx="90">
                  <c:v>541.1641282565131</c:v>
                </c:pt>
                <c:pt idx="91">
                  <c:v>547.17595190380769</c:v>
                </c:pt>
                <c:pt idx="92">
                  <c:v>553.18777555110228</c:v>
                </c:pt>
                <c:pt idx="93">
                  <c:v>559.19959919839687</c:v>
                </c:pt>
                <c:pt idx="94">
                  <c:v>565.21142284569146</c:v>
                </c:pt>
                <c:pt idx="95">
                  <c:v>571.22324649298605</c:v>
                </c:pt>
                <c:pt idx="96">
                  <c:v>577.23507014028064</c:v>
                </c:pt>
                <c:pt idx="97">
                  <c:v>583.24689378757523</c:v>
                </c:pt>
                <c:pt idx="98">
                  <c:v>589.25871743486982</c:v>
                </c:pt>
                <c:pt idx="99">
                  <c:v>595.27054108216441</c:v>
                </c:pt>
                <c:pt idx="100">
                  <c:v>601.282364729459</c:v>
                </c:pt>
                <c:pt idx="101">
                  <c:v>607.2941883767536</c:v>
                </c:pt>
                <c:pt idx="102">
                  <c:v>613.30601202404819</c:v>
                </c:pt>
                <c:pt idx="103">
                  <c:v>619.31783567134278</c:v>
                </c:pt>
                <c:pt idx="104">
                  <c:v>625.32965931863737</c:v>
                </c:pt>
                <c:pt idx="105">
                  <c:v>631.34148296593196</c:v>
                </c:pt>
                <c:pt idx="106">
                  <c:v>637.35330661322655</c:v>
                </c:pt>
                <c:pt idx="107">
                  <c:v>643.36513026052114</c:v>
                </c:pt>
                <c:pt idx="108">
                  <c:v>649.37695390781573</c:v>
                </c:pt>
                <c:pt idx="109">
                  <c:v>655.38877755511032</c:v>
                </c:pt>
                <c:pt idx="110">
                  <c:v>661.40060120240491</c:v>
                </c:pt>
                <c:pt idx="111">
                  <c:v>667.41242484969951</c:v>
                </c:pt>
                <c:pt idx="112">
                  <c:v>673.4242484969941</c:v>
                </c:pt>
                <c:pt idx="113">
                  <c:v>679.43607214428869</c:v>
                </c:pt>
                <c:pt idx="114">
                  <c:v>685.44789579158328</c:v>
                </c:pt>
                <c:pt idx="115">
                  <c:v>691.45971943887787</c:v>
                </c:pt>
                <c:pt idx="116">
                  <c:v>697.47154308617246</c:v>
                </c:pt>
                <c:pt idx="117">
                  <c:v>703.48336673346705</c:v>
                </c:pt>
                <c:pt idx="118">
                  <c:v>709.49519038076164</c:v>
                </c:pt>
                <c:pt idx="119">
                  <c:v>715.50701402805623</c:v>
                </c:pt>
                <c:pt idx="120">
                  <c:v>721.51883767535082</c:v>
                </c:pt>
                <c:pt idx="121">
                  <c:v>727.53066132264541</c:v>
                </c:pt>
                <c:pt idx="122">
                  <c:v>733.54248496994001</c:v>
                </c:pt>
                <c:pt idx="123">
                  <c:v>739.5543086172346</c:v>
                </c:pt>
                <c:pt idx="124">
                  <c:v>745.56613226452919</c:v>
                </c:pt>
                <c:pt idx="125">
                  <c:v>751.57795591182378</c:v>
                </c:pt>
                <c:pt idx="126">
                  <c:v>757.58977955911837</c:v>
                </c:pt>
                <c:pt idx="127">
                  <c:v>763.60160320641296</c:v>
                </c:pt>
                <c:pt idx="128">
                  <c:v>769.61342685370755</c:v>
                </c:pt>
                <c:pt idx="129">
                  <c:v>775.62525050100214</c:v>
                </c:pt>
                <c:pt idx="130">
                  <c:v>781.63707414829673</c:v>
                </c:pt>
                <c:pt idx="131">
                  <c:v>787.64889779559132</c:v>
                </c:pt>
                <c:pt idx="132">
                  <c:v>793.66072144288592</c:v>
                </c:pt>
                <c:pt idx="133">
                  <c:v>799.67254509018051</c:v>
                </c:pt>
                <c:pt idx="134">
                  <c:v>805.6843687374751</c:v>
                </c:pt>
                <c:pt idx="135">
                  <c:v>811.69619238476969</c:v>
                </c:pt>
                <c:pt idx="136">
                  <c:v>817.70801603206428</c:v>
                </c:pt>
                <c:pt idx="137">
                  <c:v>823.71983967935887</c:v>
                </c:pt>
                <c:pt idx="138">
                  <c:v>829.73166332665346</c:v>
                </c:pt>
                <c:pt idx="139">
                  <c:v>835.74348697394805</c:v>
                </c:pt>
                <c:pt idx="140">
                  <c:v>841.75531062124264</c:v>
                </c:pt>
                <c:pt idx="141">
                  <c:v>847.76713426853723</c:v>
                </c:pt>
                <c:pt idx="142">
                  <c:v>853.77895791583182</c:v>
                </c:pt>
                <c:pt idx="143">
                  <c:v>859.79078156312642</c:v>
                </c:pt>
                <c:pt idx="144">
                  <c:v>865.80260521042101</c:v>
                </c:pt>
                <c:pt idx="145">
                  <c:v>871.8144288577156</c:v>
                </c:pt>
                <c:pt idx="146">
                  <c:v>877.82625250501019</c:v>
                </c:pt>
                <c:pt idx="147">
                  <c:v>883.83807615230478</c:v>
                </c:pt>
                <c:pt idx="148">
                  <c:v>889.84989979959937</c:v>
                </c:pt>
                <c:pt idx="149">
                  <c:v>895.86172344689396</c:v>
                </c:pt>
                <c:pt idx="150">
                  <c:v>901.87354709418855</c:v>
                </c:pt>
                <c:pt idx="151">
                  <c:v>907.88537074148314</c:v>
                </c:pt>
                <c:pt idx="152">
                  <c:v>913.89719438877773</c:v>
                </c:pt>
                <c:pt idx="153">
                  <c:v>919.90901803607233</c:v>
                </c:pt>
                <c:pt idx="154">
                  <c:v>925.92084168336692</c:v>
                </c:pt>
                <c:pt idx="155">
                  <c:v>931.93266533066151</c:v>
                </c:pt>
                <c:pt idx="156">
                  <c:v>937.9444889779561</c:v>
                </c:pt>
                <c:pt idx="157">
                  <c:v>943.95631262525069</c:v>
                </c:pt>
                <c:pt idx="158">
                  <c:v>949.96813627254528</c:v>
                </c:pt>
                <c:pt idx="159">
                  <c:v>955.97995991983987</c:v>
                </c:pt>
                <c:pt idx="160">
                  <c:v>961.99178356713446</c:v>
                </c:pt>
                <c:pt idx="161">
                  <c:v>968.00360721442905</c:v>
                </c:pt>
                <c:pt idx="162">
                  <c:v>974.01543086172364</c:v>
                </c:pt>
                <c:pt idx="163">
                  <c:v>980.02725450901823</c:v>
                </c:pt>
                <c:pt idx="164">
                  <c:v>986.03907815631283</c:v>
                </c:pt>
                <c:pt idx="165">
                  <c:v>992.05090180360742</c:v>
                </c:pt>
                <c:pt idx="166">
                  <c:v>998.06272545090201</c:v>
                </c:pt>
                <c:pt idx="167">
                  <c:v>1004.0745490981966</c:v>
                </c:pt>
                <c:pt idx="168">
                  <c:v>1010.0863727454912</c:v>
                </c:pt>
                <c:pt idx="169">
                  <c:v>1016.0981963927858</c:v>
                </c:pt>
                <c:pt idx="170">
                  <c:v>1022.1100200400804</c:v>
                </c:pt>
                <c:pt idx="171">
                  <c:v>1028.1218436873748</c:v>
                </c:pt>
                <c:pt idx="172">
                  <c:v>1034.1336673346693</c:v>
                </c:pt>
                <c:pt idx="173">
                  <c:v>1040.1454909819638</c:v>
                </c:pt>
                <c:pt idx="174">
                  <c:v>1046.1573146292583</c:v>
                </c:pt>
                <c:pt idx="175">
                  <c:v>1052.1691382765528</c:v>
                </c:pt>
                <c:pt idx="176">
                  <c:v>1058.1809619238472</c:v>
                </c:pt>
                <c:pt idx="177">
                  <c:v>1064.1927855711417</c:v>
                </c:pt>
                <c:pt idx="178">
                  <c:v>1070.2046092184362</c:v>
                </c:pt>
                <c:pt idx="179">
                  <c:v>1076.2164328657307</c:v>
                </c:pt>
                <c:pt idx="180">
                  <c:v>1082.2282565130251</c:v>
                </c:pt>
                <c:pt idx="181">
                  <c:v>1088.2400801603196</c:v>
                </c:pt>
                <c:pt idx="182">
                  <c:v>1094.2519038076141</c:v>
                </c:pt>
                <c:pt idx="183">
                  <c:v>1100.2637274549086</c:v>
                </c:pt>
                <c:pt idx="184">
                  <c:v>1106.2755511022031</c:v>
                </c:pt>
                <c:pt idx="185">
                  <c:v>1112.2873747494975</c:v>
                </c:pt>
                <c:pt idx="186">
                  <c:v>1118.299198396792</c:v>
                </c:pt>
                <c:pt idx="187">
                  <c:v>1124.3110220440865</c:v>
                </c:pt>
                <c:pt idx="188">
                  <c:v>1130.322845691381</c:v>
                </c:pt>
                <c:pt idx="189">
                  <c:v>1136.3346693386754</c:v>
                </c:pt>
                <c:pt idx="190">
                  <c:v>1142.3464929859699</c:v>
                </c:pt>
                <c:pt idx="191">
                  <c:v>1148.3583166332644</c:v>
                </c:pt>
                <c:pt idx="192">
                  <c:v>1154.3701402805589</c:v>
                </c:pt>
                <c:pt idx="193">
                  <c:v>1160.3819639278533</c:v>
                </c:pt>
                <c:pt idx="194">
                  <c:v>1166.3937875751478</c:v>
                </c:pt>
                <c:pt idx="195">
                  <c:v>1172.4056112224423</c:v>
                </c:pt>
                <c:pt idx="196">
                  <c:v>1178.4174348697368</c:v>
                </c:pt>
                <c:pt idx="197">
                  <c:v>1184.4292585170313</c:v>
                </c:pt>
                <c:pt idx="198">
                  <c:v>1190.4410821643257</c:v>
                </c:pt>
                <c:pt idx="199">
                  <c:v>1196.4529058116202</c:v>
                </c:pt>
                <c:pt idx="200">
                  <c:v>1202.4647294589147</c:v>
                </c:pt>
                <c:pt idx="201">
                  <c:v>1208.4765531062092</c:v>
                </c:pt>
                <c:pt idx="202">
                  <c:v>1214.4883767535036</c:v>
                </c:pt>
                <c:pt idx="203">
                  <c:v>1220.5002004007981</c:v>
                </c:pt>
                <c:pt idx="204">
                  <c:v>1226.5120240480926</c:v>
                </c:pt>
                <c:pt idx="205">
                  <c:v>1232.5238476953871</c:v>
                </c:pt>
                <c:pt idx="206">
                  <c:v>1238.5356713426816</c:v>
                </c:pt>
                <c:pt idx="207">
                  <c:v>1244.547494989976</c:v>
                </c:pt>
                <c:pt idx="208">
                  <c:v>1250.5593186372705</c:v>
                </c:pt>
                <c:pt idx="209">
                  <c:v>1256.571142284565</c:v>
                </c:pt>
                <c:pt idx="210">
                  <c:v>1262.5829659318595</c:v>
                </c:pt>
                <c:pt idx="211">
                  <c:v>1268.5947895791539</c:v>
                </c:pt>
                <c:pt idx="212">
                  <c:v>1274.6066132264484</c:v>
                </c:pt>
                <c:pt idx="213">
                  <c:v>1280.6184368737429</c:v>
                </c:pt>
                <c:pt idx="214">
                  <c:v>1286.6302605210374</c:v>
                </c:pt>
                <c:pt idx="215">
                  <c:v>1292.6420841683318</c:v>
                </c:pt>
                <c:pt idx="216">
                  <c:v>1298.6539078156263</c:v>
                </c:pt>
                <c:pt idx="217">
                  <c:v>1304.6657314629208</c:v>
                </c:pt>
                <c:pt idx="218">
                  <c:v>1310.6775551102153</c:v>
                </c:pt>
                <c:pt idx="219">
                  <c:v>1316.6893787575098</c:v>
                </c:pt>
                <c:pt idx="220">
                  <c:v>1322.7012024048042</c:v>
                </c:pt>
                <c:pt idx="221">
                  <c:v>1328.7130260520987</c:v>
                </c:pt>
                <c:pt idx="222">
                  <c:v>1334.7248496993932</c:v>
                </c:pt>
                <c:pt idx="223">
                  <c:v>1340.7366733466877</c:v>
                </c:pt>
                <c:pt idx="224">
                  <c:v>1346.7484969939821</c:v>
                </c:pt>
                <c:pt idx="225">
                  <c:v>1352.7603206412766</c:v>
                </c:pt>
                <c:pt idx="226">
                  <c:v>1358.7721442885711</c:v>
                </c:pt>
                <c:pt idx="227">
                  <c:v>1364.7839679358656</c:v>
                </c:pt>
                <c:pt idx="228">
                  <c:v>1370.7957915831601</c:v>
                </c:pt>
                <c:pt idx="229">
                  <c:v>1376.8076152304545</c:v>
                </c:pt>
                <c:pt idx="230">
                  <c:v>1382.819438877749</c:v>
                </c:pt>
                <c:pt idx="231">
                  <c:v>1388.8312625250435</c:v>
                </c:pt>
                <c:pt idx="232">
                  <c:v>1394.843086172338</c:v>
                </c:pt>
                <c:pt idx="233">
                  <c:v>1400.8549098196324</c:v>
                </c:pt>
                <c:pt idx="234">
                  <c:v>1406.8667334669269</c:v>
                </c:pt>
                <c:pt idx="235">
                  <c:v>1412.8785571142214</c:v>
                </c:pt>
                <c:pt idx="236">
                  <c:v>1418.8903807615159</c:v>
                </c:pt>
                <c:pt idx="237">
                  <c:v>1424.9022044088103</c:v>
                </c:pt>
                <c:pt idx="238">
                  <c:v>1430.9140280561048</c:v>
                </c:pt>
                <c:pt idx="239">
                  <c:v>1436.9258517033993</c:v>
                </c:pt>
                <c:pt idx="240">
                  <c:v>1442.9376753506938</c:v>
                </c:pt>
                <c:pt idx="241">
                  <c:v>1448.9494989979883</c:v>
                </c:pt>
                <c:pt idx="242">
                  <c:v>1454.9613226452827</c:v>
                </c:pt>
                <c:pt idx="243">
                  <c:v>1460.9731462925772</c:v>
                </c:pt>
                <c:pt idx="244">
                  <c:v>1466.9849699398717</c:v>
                </c:pt>
                <c:pt idx="245">
                  <c:v>1472.9967935871662</c:v>
                </c:pt>
                <c:pt idx="246">
                  <c:v>1479.0086172344606</c:v>
                </c:pt>
                <c:pt idx="247">
                  <c:v>1485.0204408817551</c:v>
                </c:pt>
                <c:pt idx="248">
                  <c:v>1491.0322645290496</c:v>
                </c:pt>
                <c:pt idx="249">
                  <c:v>1497.0440881763441</c:v>
                </c:pt>
                <c:pt idx="250">
                  <c:v>1503.0559118236386</c:v>
                </c:pt>
                <c:pt idx="251">
                  <c:v>1509.067735470933</c:v>
                </c:pt>
                <c:pt idx="252">
                  <c:v>1515.0795591182275</c:v>
                </c:pt>
                <c:pt idx="253">
                  <c:v>1521.091382765522</c:v>
                </c:pt>
                <c:pt idx="254">
                  <c:v>1527.1032064128165</c:v>
                </c:pt>
                <c:pt idx="255">
                  <c:v>1533.1150300601109</c:v>
                </c:pt>
                <c:pt idx="256">
                  <c:v>1539.1268537074054</c:v>
                </c:pt>
                <c:pt idx="257">
                  <c:v>1545.1386773546999</c:v>
                </c:pt>
                <c:pt idx="258">
                  <c:v>1551.1505010019944</c:v>
                </c:pt>
                <c:pt idx="259">
                  <c:v>1557.1623246492888</c:v>
                </c:pt>
                <c:pt idx="260">
                  <c:v>1563.1741482965833</c:v>
                </c:pt>
                <c:pt idx="261">
                  <c:v>1569.1859719438778</c:v>
                </c:pt>
                <c:pt idx="262">
                  <c:v>1575.1977955911723</c:v>
                </c:pt>
                <c:pt idx="263">
                  <c:v>1581.2096192384668</c:v>
                </c:pt>
                <c:pt idx="264">
                  <c:v>1587.2214428857612</c:v>
                </c:pt>
                <c:pt idx="265">
                  <c:v>1593.2332665330557</c:v>
                </c:pt>
                <c:pt idx="266">
                  <c:v>1599.2450901803502</c:v>
                </c:pt>
                <c:pt idx="267">
                  <c:v>1605.2569138276447</c:v>
                </c:pt>
                <c:pt idx="268">
                  <c:v>1611.2687374749391</c:v>
                </c:pt>
                <c:pt idx="269">
                  <c:v>1617.2805611222336</c:v>
                </c:pt>
                <c:pt idx="270">
                  <c:v>1623.2923847695281</c:v>
                </c:pt>
                <c:pt idx="271">
                  <c:v>1629.3042084168226</c:v>
                </c:pt>
                <c:pt idx="272">
                  <c:v>1635.3160320641171</c:v>
                </c:pt>
                <c:pt idx="273">
                  <c:v>1641.3278557114115</c:v>
                </c:pt>
                <c:pt idx="274">
                  <c:v>1647.339679358706</c:v>
                </c:pt>
                <c:pt idx="275">
                  <c:v>1653.3515030060005</c:v>
                </c:pt>
                <c:pt idx="276">
                  <c:v>1659.363326653295</c:v>
                </c:pt>
                <c:pt idx="277">
                  <c:v>1665.3751503005894</c:v>
                </c:pt>
                <c:pt idx="278">
                  <c:v>1671.3869739478839</c:v>
                </c:pt>
                <c:pt idx="279">
                  <c:v>1677.3987975951784</c:v>
                </c:pt>
                <c:pt idx="280">
                  <c:v>1683.4106212424729</c:v>
                </c:pt>
                <c:pt idx="281">
                  <c:v>1689.4224448897673</c:v>
                </c:pt>
                <c:pt idx="282">
                  <c:v>1695.4342685370618</c:v>
                </c:pt>
                <c:pt idx="283">
                  <c:v>1701.4460921843563</c:v>
                </c:pt>
                <c:pt idx="284">
                  <c:v>1707.4579158316508</c:v>
                </c:pt>
                <c:pt idx="285">
                  <c:v>1713.4697394789453</c:v>
                </c:pt>
                <c:pt idx="286">
                  <c:v>1719.4815631262397</c:v>
                </c:pt>
                <c:pt idx="287">
                  <c:v>1725.4933867735342</c:v>
                </c:pt>
                <c:pt idx="288">
                  <c:v>1731.5052104208287</c:v>
                </c:pt>
                <c:pt idx="289">
                  <c:v>1737.5170340681232</c:v>
                </c:pt>
                <c:pt idx="290">
                  <c:v>1743.5288577154176</c:v>
                </c:pt>
                <c:pt idx="291">
                  <c:v>1749.5406813627121</c:v>
                </c:pt>
                <c:pt idx="292">
                  <c:v>1755.5525050100066</c:v>
                </c:pt>
                <c:pt idx="293">
                  <c:v>1761.5643286573011</c:v>
                </c:pt>
                <c:pt idx="294">
                  <c:v>1767.5761523045956</c:v>
                </c:pt>
                <c:pt idx="295">
                  <c:v>1773.58797595189</c:v>
                </c:pt>
                <c:pt idx="296">
                  <c:v>1779.5997995991845</c:v>
                </c:pt>
                <c:pt idx="297">
                  <c:v>1785.611623246479</c:v>
                </c:pt>
                <c:pt idx="298">
                  <c:v>1791.6234468937735</c:v>
                </c:pt>
                <c:pt idx="299">
                  <c:v>1797.6352705410679</c:v>
                </c:pt>
                <c:pt idx="300">
                  <c:v>1803.6470941883624</c:v>
                </c:pt>
                <c:pt idx="301">
                  <c:v>1809.6589178356569</c:v>
                </c:pt>
                <c:pt idx="302">
                  <c:v>1815.6707414829514</c:v>
                </c:pt>
                <c:pt idx="303">
                  <c:v>1821.6825651302458</c:v>
                </c:pt>
                <c:pt idx="304">
                  <c:v>1827.6943887775403</c:v>
                </c:pt>
                <c:pt idx="305">
                  <c:v>1833.7062124248348</c:v>
                </c:pt>
                <c:pt idx="306">
                  <c:v>1839.7180360721293</c:v>
                </c:pt>
                <c:pt idx="307">
                  <c:v>1845.7298597194238</c:v>
                </c:pt>
                <c:pt idx="308">
                  <c:v>1851.7416833667182</c:v>
                </c:pt>
                <c:pt idx="309">
                  <c:v>1857.7535070140127</c:v>
                </c:pt>
                <c:pt idx="310">
                  <c:v>1863.7653306613072</c:v>
                </c:pt>
                <c:pt idx="311">
                  <c:v>1869.7771543086017</c:v>
                </c:pt>
                <c:pt idx="312">
                  <c:v>1875.7889779558961</c:v>
                </c:pt>
                <c:pt idx="313">
                  <c:v>1881.8008016031906</c:v>
                </c:pt>
                <c:pt idx="314">
                  <c:v>1887.8126252504851</c:v>
                </c:pt>
                <c:pt idx="315">
                  <c:v>1893.8244488977796</c:v>
                </c:pt>
                <c:pt idx="316">
                  <c:v>1899.8362725450741</c:v>
                </c:pt>
                <c:pt idx="317">
                  <c:v>1905.8480961923685</c:v>
                </c:pt>
                <c:pt idx="318">
                  <c:v>1911.859919839663</c:v>
                </c:pt>
                <c:pt idx="319">
                  <c:v>1917.8717434869575</c:v>
                </c:pt>
                <c:pt idx="320">
                  <c:v>1923.883567134252</c:v>
                </c:pt>
                <c:pt idx="321">
                  <c:v>1929.8953907815464</c:v>
                </c:pt>
                <c:pt idx="322">
                  <c:v>1935.9072144288409</c:v>
                </c:pt>
                <c:pt idx="323">
                  <c:v>1941.9190380761354</c:v>
                </c:pt>
                <c:pt idx="324">
                  <c:v>1947.9308617234299</c:v>
                </c:pt>
                <c:pt idx="325">
                  <c:v>1953.9426853707243</c:v>
                </c:pt>
                <c:pt idx="326">
                  <c:v>1959.9545090180188</c:v>
                </c:pt>
                <c:pt idx="327">
                  <c:v>1965.9663326653133</c:v>
                </c:pt>
                <c:pt idx="328">
                  <c:v>1971.9781563126078</c:v>
                </c:pt>
                <c:pt idx="329">
                  <c:v>1977.9899799599023</c:v>
                </c:pt>
                <c:pt idx="330">
                  <c:v>1984.0018036071967</c:v>
                </c:pt>
                <c:pt idx="331">
                  <c:v>1990.0136272544912</c:v>
                </c:pt>
                <c:pt idx="332">
                  <c:v>1996.0254509017857</c:v>
                </c:pt>
                <c:pt idx="333">
                  <c:v>2002.0372745490802</c:v>
                </c:pt>
                <c:pt idx="334">
                  <c:v>2008.0490981963746</c:v>
                </c:pt>
                <c:pt idx="335">
                  <c:v>2014.0609218436691</c:v>
                </c:pt>
                <c:pt idx="336">
                  <c:v>2020.0727454909636</c:v>
                </c:pt>
                <c:pt idx="337">
                  <c:v>2026.0845691382581</c:v>
                </c:pt>
                <c:pt idx="338">
                  <c:v>2032.0963927855526</c:v>
                </c:pt>
                <c:pt idx="339">
                  <c:v>2038.108216432847</c:v>
                </c:pt>
                <c:pt idx="340">
                  <c:v>2044.1200400801415</c:v>
                </c:pt>
                <c:pt idx="341">
                  <c:v>2050.1318637274362</c:v>
                </c:pt>
                <c:pt idx="342">
                  <c:v>2056.1436873747307</c:v>
                </c:pt>
                <c:pt idx="343">
                  <c:v>2062.1555110220252</c:v>
                </c:pt>
                <c:pt idx="344">
                  <c:v>2068.1673346693196</c:v>
                </c:pt>
                <c:pt idx="345">
                  <c:v>2074.1791583166141</c:v>
                </c:pt>
                <c:pt idx="346">
                  <c:v>2080.1909819639086</c:v>
                </c:pt>
                <c:pt idx="347">
                  <c:v>2086.2028056112031</c:v>
                </c:pt>
                <c:pt idx="348">
                  <c:v>2092.2146292584976</c:v>
                </c:pt>
                <c:pt idx="349">
                  <c:v>2098.226452905792</c:v>
                </c:pt>
                <c:pt idx="350">
                  <c:v>2104.2382765530865</c:v>
                </c:pt>
                <c:pt idx="351">
                  <c:v>2110.250100200381</c:v>
                </c:pt>
                <c:pt idx="352">
                  <c:v>2116.2619238476755</c:v>
                </c:pt>
                <c:pt idx="353">
                  <c:v>2122.2737474949699</c:v>
                </c:pt>
                <c:pt idx="354">
                  <c:v>2128.2855711422644</c:v>
                </c:pt>
                <c:pt idx="355">
                  <c:v>2134.2973947895589</c:v>
                </c:pt>
                <c:pt idx="356">
                  <c:v>2140.3092184368534</c:v>
                </c:pt>
                <c:pt idx="357">
                  <c:v>2146.3210420841478</c:v>
                </c:pt>
                <c:pt idx="358">
                  <c:v>2152.3328657314423</c:v>
                </c:pt>
                <c:pt idx="359">
                  <c:v>2158.3446893787368</c:v>
                </c:pt>
                <c:pt idx="360">
                  <c:v>2164.3565130260313</c:v>
                </c:pt>
                <c:pt idx="361">
                  <c:v>2170.3683366733258</c:v>
                </c:pt>
                <c:pt idx="362">
                  <c:v>2176.3801603206202</c:v>
                </c:pt>
                <c:pt idx="363">
                  <c:v>2182.3919839679147</c:v>
                </c:pt>
                <c:pt idx="364">
                  <c:v>2188.4038076152092</c:v>
                </c:pt>
                <c:pt idx="365">
                  <c:v>2194.4156312625037</c:v>
                </c:pt>
                <c:pt idx="366">
                  <c:v>2200.4274549097981</c:v>
                </c:pt>
                <c:pt idx="367">
                  <c:v>2206.4392785570926</c:v>
                </c:pt>
                <c:pt idx="368">
                  <c:v>2212.4511022043871</c:v>
                </c:pt>
                <c:pt idx="369">
                  <c:v>2218.4629258516816</c:v>
                </c:pt>
                <c:pt idx="370">
                  <c:v>2224.4747494989761</c:v>
                </c:pt>
                <c:pt idx="371">
                  <c:v>2230.4865731462705</c:v>
                </c:pt>
                <c:pt idx="372">
                  <c:v>2236.498396793565</c:v>
                </c:pt>
                <c:pt idx="373">
                  <c:v>2242.5102204408595</c:v>
                </c:pt>
                <c:pt idx="374">
                  <c:v>2248.522044088154</c:v>
                </c:pt>
                <c:pt idx="375">
                  <c:v>2254.5338677354484</c:v>
                </c:pt>
                <c:pt idx="376">
                  <c:v>2260.5456913827429</c:v>
                </c:pt>
                <c:pt idx="377">
                  <c:v>2266.5575150300374</c:v>
                </c:pt>
                <c:pt idx="378">
                  <c:v>2272.5693386773319</c:v>
                </c:pt>
                <c:pt idx="379">
                  <c:v>2278.5811623246263</c:v>
                </c:pt>
                <c:pt idx="380">
                  <c:v>2284.5929859719208</c:v>
                </c:pt>
                <c:pt idx="381">
                  <c:v>2290.6048096192153</c:v>
                </c:pt>
                <c:pt idx="382">
                  <c:v>2296.6166332665098</c:v>
                </c:pt>
                <c:pt idx="383">
                  <c:v>2302.6284569138043</c:v>
                </c:pt>
                <c:pt idx="384">
                  <c:v>2308.6402805610987</c:v>
                </c:pt>
                <c:pt idx="385">
                  <c:v>2314.6521042083932</c:v>
                </c:pt>
                <c:pt idx="386">
                  <c:v>2320.6639278556877</c:v>
                </c:pt>
                <c:pt idx="387">
                  <c:v>2326.6757515029822</c:v>
                </c:pt>
                <c:pt idx="388">
                  <c:v>2332.6875751502766</c:v>
                </c:pt>
                <c:pt idx="389">
                  <c:v>2338.6993987975711</c:v>
                </c:pt>
                <c:pt idx="390">
                  <c:v>2344.7112224448656</c:v>
                </c:pt>
                <c:pt idx="391">
                  <c:v>2350.7230460921601</c:v>
                </c:pt>
                <c:pt idx="392">
                  <c:v>2356.7348697394546</c:v>
                </c:pt>
                <c:pt idx="393">
                  <c:v>2362.746693386749</c:v>
                </c:pt>
                <c:pt idx="394">
                  <c:v>2368.7585170340435</c:v>
                </c:pt>
                <c:pt idx="395">
                  <c:v>2374.770340681338</c:v>
                </c:pt>
                <c:pt idx="396">
                  <c:v>2380.7821643286325</c:v>
                </c:pt>
                <c:pt idx="397">
                  <c:v>2386.7939879759269</c:v>
                </c:pt>
                <c:pt idx="398">
                  <c:v>2392.8058116232214</c:v>
                </c:pt>
                <c:pt idx="399">
                  <c:v>2398.8176352705159</c:v>
                </c:pt>
                <c:pt idx="400">
                  <c:v>2404.8294589178104</c:v>
                </c:pt>
                <c:pt idx="401">
                  <c:v>2410.8412825651048</c:v>
                </c:pt>
                <c:pt idx="402">
                  <c:v>2416.8531062123993</c:v>
                </c:pt>
                <c:pt idx="403">
                  <c:v>2422.8649298596938</c:v>
                </c:pt>
                <c:pt idx="404">
                  <c:v>2428.8767535069883</c:v>
                </c:pt>
                <c:pt idx="405">
                  <c:v>2434.8885771542828</c:v>
                </c:pt>
                <c:pt idx="406">
                  <c:v>2440.9004008015772</c:v>
                </c:pt>
                <c:pt idx="407">
                  <c:v>2446.9122244488717</c:v>
                </c:pt>
                <c:pt idx="408">
                  <c:v>2452.9240480961662</c:v>
                </c:pt>
                <c:pt idx="409">
                  <c:v>2458.9358717434607</c:v>
                </c:pt>
                <c:pt idx="410">
                  <c:v>2464.9476953907551</c:v>
                </c:pt>
                <c:pt idx="411">
                  <c:v>2470.9595190380496</c:v>
                </c:pt>
                <c:pt idx="412">
                  <c:v>2476.9713426853441</c:v>
                </c:pt>
                <c:pt idx="413">
                  <c:v>2482.9831663326386</c:v>
                </c:pt>
                <c:pt idx="414">
                  <c:v>2488.9949899799331</c:v>
                </c:pt>
                <c:pt idx="415">
                  <c:v>2495.0068136272275</c:v>
                </c:pt>
                <c:pt idx="416">
                  <c:v>2501.018637274522</c:v>
                </c:pt>
                <c:pt idx="417">
                  <c:v>2507.0304609218165</c:v>
                </c:pt>
                <c:pt idx="418">
                  <c:v>2513.042284569111</c:v>
                </c:pt>
                <c:pt idx="419">
                  <c:v>2519.0541082164054</c:v>
                </c:pt>
                <c:pt idx="420">
                  <c:v>2525.0659318636999</c:v>
                </c:pt>
                <c:pt idx="421">
                  <c:v>2531.0777555109944</c:v>
                </c:pt>
                <c:pt idx="422">
                  <c:v>2537.0895791582889</c:v>
                </c:pt>
                <c:pt idx="423">
                  <c:v>2543.1014028055833</c:v>
                </c:pt>
                <c:pt idx="424">
                  <c:v>2549.1132264528778</c:v>
                </c:pt>
                <c:pt idx="425">
                  <c:v>2555.1250501001723</c:v>
                </c:pt>
                <c:pt idx="426">
                  <c:v>2561.1368737474668</c:v>
                </c:pt>
                <c:pt idx="427">
                  <c:v>2567.1486973947613</c:v>
                </c:pt>
                <c:pt idx="428">
                  <c:v>2573.1605210420557</c:v>
                </c:pt>
                <c:pt idx="429">
                  <c:v>2579.1723446893502</c:v>
                </c:pt>
                <c:pt idx="430">
                  <c:v>2585.1841683366447</c:v>
                </c:pt>
                <c:pt idx="431">
                  <c:v>2591.1959919839392</c:v>
                </c:pt>
                <c:pt idx="432">
                  <c:v>2597.2078156312336</c:v>
                </c:pt>
                <c:pt idx="433">
                  <c:v>2603.2196392785281</c:v>
                </c:pt>
                <c:pt idx="434">
                  <c:v>2609.2314629258226</c:v>
                </c:pt>
                <c:pt idx="435">
                  <c:v>2615.2432865731171</c:v>
                </c:pt>
                <c:pt idx="436">
                  <c:v>2621.2551102204116</c:v>
                </c:pt>
                <c:pt idx="437">
                  <c:v>2627.266933867706</c:v>
                </c:pt>
                <c:pt idx="438">
                  <c:v>2633.2787575150005</c:v>
                </c:pt>
                <c:pt idx="439">
                  <c:v>2639.290581162295</c:v>
                </c:pt>
                <c:pt idx="440">
                  <c:v>2645.3024048095895</c:v>
                </c:pt>
                <c:pt idx="441">
                  <c:v>2651.3142284568839</c:v>
                </c:pt>
                <c:pt idx="442">
                  <c:v>2657.3260521041784</c:v>
                </c:pt>
                <c:pt idx="443">
                  <c:v>2663.3378757514729</c:v>
                </c:pt>
                <c:pt idx="444">
                  <c:v>2669.3496993987674</c:v>
                </c:pt>
                <c:pt idx="445">
                  <c:v>2675.3615230460618</c:v>
                </c:pt>
                <c:pt idx="446">
                  <c:v>2681.3733466933563</c:v>
                </c:pt>
                <c:pt idx="447">
                  <c:v>2687.3851703406508</c:v>
                </c:pt>
                <c:pt idx="448">
                  <c:v>2693.3969939879453</c:v>
                </c:pt>
                <c:pt idx="449">
                  <c:v>2699.4088176352398</c:v>
                </c:pt>
                <c:pt idx="450">
                  <c:v>2705.4206412825342</c:v>
                </c:pt>
                <c:pt idx="451">
                  <c:v>2711.4324649298287</c:v>
                </c:pt>
                <c:pt idx="452">
                  <c:v>2717.4442885771232</c:v>
                </c:pt>
                <c:pt idx="453">
                  <c:v>2723.4561122244177</c:v>
                </c:pt>
                <c:pt idx="454">
                  <c:v>2729.4679358717121</c:v>
                </c:pt>
                <c:pt idx="455">
                  <c:v>2735.4797595190066</c:v>
                </c:pt>
                <c:pt idx="456">
                  <c:v>2741.4915831663011</c:v>
                </c:pt>
                <c:pt idx="457">
                  <c:v>2747.5034068135956</c:v>
                </c:pt>
                <c:pt idx="458">
                  <c:v>2753.5152304608901</c:v>
                </c:pt>
                <c:pt idx="459">
                  <c:v>2759.5270541081845</c:v>
                </c:pt>
                <c:pt idx="460">
                  <c:v>2765.538877755479</c:v>
                </c:pt>
                <c:pt idx="461">
                  <c:v>2771.5507014027735</c:v>
                </c:pt>
                <c:pt idx="462">
                  <c:v>2777.562525050068</c:v>
                </c:pt>
                <c:pt idx="463">
                  <c:v>2783.5743486973624</c:v>
                </c:pt>
                <c:pt idx="464">
                  <c:v>2789.5861723446569</c:v>
                </c:pt>
                <c:pt idx="465">
                  <c:v>2795.5979959919514</c:v>
                </c:pt>
                <c:pt idx="466">
                  <c:v>2801.6098196392459</c:v>
                </c:pt>
                <c:pt idx="467">
                  <c:v>2807.6216432865403</c:v>
                </c:pt>
                <c:pt idx="468">
                  <c:v>2813.6334669338348</c:v>
                </c:pt>
                <c:pt idx="469">
                  <c:v>2819.6452905811293</c:v>
                </c:pt>
                <c:pt idx="470">
                  <c:v>2825.6571142284238</c:v>
                </c:pt>
                <c:pt idx="471">
                  <c:v>2831.6689378757183</c:v>
                </c:pt>
                <c:pt idx="472">
                  <c:v>2837.6807615230127</c:v>
                </c:pt>
                <c:pt idx="473">
                  <c:v>2843.6925851703072</c:v>
                </c:pt>
                <c:pt idx="474">
                  <c:v>2849.7044088176017</c:v>
                </c:pt>
                <c:pt idx="475">
                  <c:v>2855.7162324648962</c:v>
                </c:pt>
                <c:pt idx="476">
                  <c:v>2861.7280561121906</c:v>
                </c:pt>
                <c:pt idx="477">
                  <c:v>2867.7398797594851</c:v>
                </c:pt>
                <c:pt idx="478">
                  <c:v>2873.7517034067796</c:v>
                </c:pt>
                <c:pt idx="479">
                  <c:v>2879.7635270540741</c:v>
                </c:pt>
                <c:pt idx="480">
                  <c:v>2885.7753507013686</c:v>
                </c:pt>
                <c:pt idx="481">
                  <c:v>2891.787174348663</c:v>
                </c:pt>
                <c:pt idx="482">
                  <c:v>2897.7989979959575</c:v>
                </c:pt>
                <c:pt idx="483">
                  <c:v>2903.810821643252</c:v>
                </c:pt>
                <c:pt idx="484">
                  <c:v>2909.8226452905465</c:v>
                </c:pt>
                <c:pt idx="485">
                  <c:v>2915.8344689378409</c:v>
                </c:pt>
                <c:pt idx="486">
                  <c:v>2921.8462925851354</c:v>
                </c:pt>
                <c:pt idx="487">
                  <c:v>2927.8581162324299</c:v>
                </c:pt>
                <c:pt idx="488">
                  <c:v>2933.8699398797244</c:v>
                </c:pt>
                <c:pt idx="489">
                  <c:v>2939.8817635270188</c:v>
                </c:pt>
                <c:pt idx="490">
                  <c:v>2945.8935871743133</c:v>
                </c:pt>
                <c:pt idx="491">
                  <c:v>2951.9054108216078</c:v>
                </c:pt>
                <c:pt idx="492">
                  <c:v>2957.9172344689023</c:v>
                </c:pt>
                <c:pt idx="493">
                  <c:v>2963.9290581161968</c:v>
                </c:pt>
                <c:pt idx="494">
                  <c:v>2969.9408817634912</c:v>
                </c:pt>
                <c:pt idx="495">
                  <c:v>2975.9527054107857</c:v>
                </c:pt>
                <c:pt idx="496">
                  <c:v>2981.9645290580802</c:v>
                </c:pt>
                <c:pt idx="497">
                  <c:v>2987.9763527053747</c:v>
                </c:pt>
                <c:pt idx="498">
                  <c:v>2993.9881763526691</c:v>
                </c:pt>
                <c:pt idx="499">
                  <c:v>2999.9999999999636</c:v>
                </c:pt>
              </c:numCache>
            </c:numRef>
          </c:xVal>
          <c:yVal>
            <c:numRef>
              <c:f>'St. vs Enh. (Thru)'!$AQ$2:$AQ$501</c:f>
              <c:numCache>
                <c:formatCode>0.00</c:formatCode>
                <c:ptCount val="500"/>
                <c:pt idx="0">
                  <c:v>-0.1926369202271217</c:v>
                </c:pt>
                <c:pt idx="1">
                  <c:v>-0.17587798468846713</c:v>
                </c:pt>
                <c:pt idx="2">
                  <c:v>-0.18018011874057172</c:v>
                </c:pt>
                <c:pt idx="3">
                  <c:v>-0.18371484171276234</c:v>
                </c:pt>
                <c:pt idx="4">
                  <c:v>-0.18476909549822901</c:v>
                </c:pt>
                <c:pt idx="5">
                  <c:v>-0.1846248159902861</c:v>
                </c:pt>
                <c:pt idx="6">
                  <c:v>-0.18356971818265735</c:v>
                </c:pt>
                <c:pt idx="7">
                  <c:v>-0.18342536574126583</c:v>
                </c:pt>
                <c:pt idx="8">
                  <c:v>-0.18329513067023681</c:v>
                </c:pt>
                <c:pt idx="9">
                  <c:v>-0.18069873229279804</c:v>
                </c:pt>
                <c:pt idx="10">
                  <c:v>-0.1797653488965309</c:v>
                </c:pt>
                <c:pt idx="11">
                  <c:v>-0.17739005519527878</c:v>
                </c:pt>
                <c:pt idx="12">
                  <c:v>-0.17567572297529729</c:v>
                </c:pt>
                <c:pt idx="13">
                  <c:v>-0.17354602796890631</c:v>
                </c:pt>
                <c:pt idx="14">
                  <c:v>-0.17156808272489651</c:v>
                </c:pt>
                <c:pt idx="15">
                  <c:v>-0.16898544679540212</c:v>
                </c:pt>
                <c:pt idx="16">
                  <c:v>-0.16714095738347295</c:v>
                </c:pt>
                <c:pt idx="17">
                  <c:v>-0.16338711943683515</c:v>
                </c:pt>
                <c:pt idx="18">
                  <c:v>-0.16217801774549803</c:v>
                </c:pt>
                <c:pt idx="19">
                  <c:v>-0.15904870462801401</c:v>
                </c:pt>
                <c:pt idx="20">
                  <c:v>-0.15666155974378482</c:v>
                </c:pt>
                <c:pt idx="21">
                  <c:v>-0.15422390059639934</c:v>
                </c:pt>
                <c:pt idx="22">
                  <c:v>-0.15097195756740428</c:v>
                </c:pt>
                <c:pt idx="23">
                  <c:v>-0.14762755341848319</c:v>
                </c:pt>
                <c:pt idx="24">
                  <c:v>-0.16100139677363304</c:v>
                </c:pt>
                <c:pt idx="25">
                  <c:v>-0.15965664872763169</c:v>
                </c:pt>
                <c:pt idx="26">
                  <c:v>-0.15506749878698953</c:v>
                </c:pt>
                <c:pt idx="27">
                  <c:v>-0.15184698071259664</c:v>
                </c:pt>
                <c:pt idx="28">
                  <c:v>-0.15099482459391317</c:v>
                </c:pt>
                <c:pt idx="29">
                  <c:v>-0.1466016875411614</c:v>
                </c:pt>
                <c:pt idx="30">
                  <c:v>-0.14403687033490969</c:v>
                </c:pt>
                <c:pt idx="31">
                  <c:v>-0.14055496336960466</c:v>
                </c:pt>
                <c:pt idx="32">
                  <c:v>-0.13780478177793321</c:v>
                </c:pt>
                <c:pt idx="33">
                  <c:v>-0.13360123919232991</c:v>
                </c:pt>
                <c:pt idx="34">
                  <c:v>-0.13235141737838824</c:v>
                </c:pt>
                <c:pt idx="35">
                  <c:v>-0.12689037199914807</c:v>
                </c:pt>
                <c:pt idx="36">
                  <c:v>-0.12445580545274662</c:v>
                </c:pt>
                <c:pt idx="37">
                  <c:v>-0.123481703477614</c:v>
                </c:pt>
                <c:pt idx="38">
                  <c:v>-0.11760971281757349</c:v>
                </c:pt>
                <c:pt idx="39">
                  <c:v>-0.11719740811985641</c:v>
                </c:pt>
                <c:pt idx="40">
                  <c:v>-0.1128874060689833</c:v>
                </c:pt>
                <c:pt idx="41">
                  <c:v>-0.10960315519181227</c:v>
                </c:pt>
                <c:pt idx="42">
                  <c:v>-0.10701476321314206</c:v>
                </c:pt>
                <c:pt idx="43">
                  <c:v>-0.103476363785899</c:v>
                </c:pt>
                <c:pt idx="44">
                  <c:v>-0.10026867090287725</c:v>
                </c:pt>
                <c:pt idx="45">
                  <c:v>-9.8149964269368797E-2</c:v>
                </c:pt>
                <c:pt idx="46">
                  <c:v>-9.860896774060196E-2</c:v>
                </c:pt>
                <c:pt idx="47">
                  <c:v>-9.5115583638954504E-2</c:v>
                </c:pt>
                <c:pt idx="48">
                  <c:v>-9.2243122846050254E-2</c:v>
                </c:pt>
                <c:pt idx="49">
                  <c:v>-9.181762516236272E-2</c:v>
                </c:pt>
                <c:pt idx="50">
                  <c:v>-8.8734515710958389E-2</c:v>
                </c:pt>
                <c:pt idx="51">
                  <c:v>-8.8084300703034343E-2</c:v>
                </c:pt>
                <c:pt idx="52">
                  <c:v>-8.7528291230329708E-2</c:v>
                </c:pt>
                <c:pt idx="53">
                  <c:v>-8.6062961933757565E-2</c:v>
                </c:pt>
                <c:pt idx="54">
                  <c:v>-8.6237407306413216E-2</c:v>
                </c:pt>
                <c:pt idx="55">
                  <c:v>-8.5073776264337403E-2</c:v>
                </c:pt>
                <c:pt idx="56">
                  <c:v>-8.4426284134985319E-2</c:v>
                </c:pt>
                <c:pt idx="57">
                  <c:v>-8.5509210391084778E-2</c:v>
                </c:pt>
                <c:pt idx="58">
                  <c:v>-8.3363304136879132E-2</c:v>
                </c:pt>
                <c:pt idx="59">
                  <c:v>-8.5009126364398724E-2</c:v>
                </c:pt>
                <c:pt idx="60">
                  <c:v>-8.6507400704021353E-2</c:v>
                </c:pt>
                <c:pt idx="61">
                  <c:v>-8.7069950277506053E-2</c:v>
                </c:pt>
                <c:pt idx="62">
                  <c:v>-8.7965754533078075E-2</c:v>
                </c:pt>
                <c:pt idx="63">
                  <c:v>-8.7768477387041743E-2</c:v>
                </c:pt>
                <c:pt idx="64">
                  <c:v>-9.0358637983482593E-2</c:v>
                </c:pt>
                <c:pt idx="65">
                  <c:v>-9.1007447287030113E-2</c:v>
                </c:pt>
                <c:pt idx="66">
                  <c:v>-9.3009106752702964E-2</c:v>
                </c:pt>
                <c:pt idx="67">
                  <c:v>-9.4295010002447818E-2</c:v>
                </c:pt>
                <c:pt idx="68">
                  <c:v>-9.6779778540024911E-2</c:v>
                </c:pt>
                <c:pt idx="69">
                  <c:v>-9.8819270582931856E-2</c:v>
                </c:pt>
                <c:pt idx="70">
                  <c:v>-0.10004152067960587</c:v>
                </c:pt>
                <c:pt idx="71">
                  <c:v>-0.10365235262696457</c:v>
                </c:pt>
                <c:pt idx="72">
                  <c:v>-0.10517359332885431</c:v>
                </c:pt>
                <c:pt idx="73">
                  <c:v>-0.10779749933992816</c:v>
                </c:pt>
                <c:pt idx="74">
                  <c:v>-0.10966329882758832</c:v>
                </c:pt>
                <c:pt idx="75">
                  <c:v>-0.11299922112684238</c:v>
                </c:pt>
                <c:pt idx="76">
                  <c:v>-0.11621874786407117</c:v>
                </c:pt>
                <c:pt idx="77">
                  <c:v>-0.12090189383226035</c:v>
                </c:pt>
                <c:pt idx="78">
                  <c:v>-0.12369344476846078</c:v>
                </c:pt>
                <c:pt idx="79">
                  <c:v>-0.12462233355177148</c:v>
                </c:pt>
                <c:pt idx="80">
                  <c:v>-0.12867627470718518</c:v>
                </c:pt>
                <c:pt idx="81">
                  <c:v>-0.13127931871734388</c:v>
                </c:pt>
                <c:pt idx="82">
                  <c:v>-0.13476800747688059</c:v>
                </c:pt>
                <c:pt idx="83">
                  <c:v>-0.13837893952082267</c:v>
                </c:pt>
                <c:pt idx="84">
                  <c:v>-0.14181629261321263</c:v>
                </c:pt>
                <c:pt idx="85">
                  <c:v>-0.14613189323631995</c:v>
                </c:pt>
                <c:pt idx="86">
                  <c:v>-0.14872548677406044</c:v>
                </c:pt>
                <c:pt idx="87">
                  <c:v>-0.15092535408769944</c:v>
                </c:pt>
                <c:pt idx="88">
                  <c:v>-0.15424091732149478</c:v>
                </c:pt>
                <c:pt idx="89">
                  <c:v>-0.15868161158071858</c:v>
                </c:pt>
                <c:pt idx="90">
                  <c:v>-0.16100011001651349</c:v>
                </c:pt>
                <c:pt idx="91">
                  <c:v>-0.16520625966038444</c:v>
                </c:pt>
                <c:pt idx="92">
                  <c:v>-0.17019619738436989</c:v>
                </c:pt>
                <c:pt idx="93">
                  <c:v>-0.17155652552631365</c:v>
                </c:pt>
                <c:pt idx="94">
                  <c:v>-0.17656460978418065</c:v>
                </c:pt>
                <c:pt idx="95">
                  <c:v>-0.17947447823468382</c:v>
                </c:pt>
                <c:pt idx="96">
                  <c:v>-0.18187102907098557</c:v>
                </c:pt>
                <c:pt idx="97">
                  <c:v>-0.18567854853948618</c:v>
                </c:pt>
                <c:pt idx="98">
                  <c:v>-0.18893062082753806</c:v>
                </c:pt>
                <c:pt idx="99">
                  <c:v>-0.19107438168526805</c:v>
                </c:pt>
                <c:pt idx="100">
                  <c:v>-0.19719743969847078</c:v>
                </c:pt>
                <c:pt idx="101">
                  <c:v>-0.20125444665584552</c:v>
                </c:pt>
                <c:pt idx="102">
                  <c:v>-0.2030808009450544</c:v>
                </c:pt>
                <c:pt idx="103">
                  <c:v>-0.20739008382205176</c:v>
                </c:pt>
                <c:pt idx="104">
                  <c:v>-0.21305854038361993</c:v>
                </c:pt>
                <c:pt idx="105">
                  <c:v>-0.21648193843744404</c:v>
                </c:pt>
                <c:pt idx="106">
                  <c:v>-0.21485957036246214</c:v>
                </c:pt>
                <c:pt idx="107">
                  <c:v>-0.22212503884652846</c:v>
                </c:pt>
                <c:pt idx="108">
                  <c:v>-0.22407681754753617</c:v>
                </c:pt>
                <c:pt idx="109">
                  <c:v>-0.22522422953560034</c:v>
                </c:pt>
                <c:pt idx="110">
                  <c:v>-0.23315714322584236</c:v>
                </c:pt>
                <c:pt idx="111">
                  <c:v>-0.23412861609241059</c:v>
                </c:pt>
                <c:pt idx="112">
                  <c:v>-0.23693141194966127</c:v>
                </c:pt>
                <c:pt idx="113">
                  <c:v>-0.23973088129979081</c:v>
                </c:pt>
                <c:pt idx="114">
                  <c:v>-0.24442930883769254</c:v>
                </c:pt>
                <c:pt idx="115">
                  <c:v>-0.24860768352679607</c:v>
                </c:pt>
                <c:pt idx="116">
                  <c:v>-0.25274973895676539</c:v>
                </c:pt>
                <c:pt idx="117">
                  <c:v>-0.25816997091753979</c:v>
                </c:pt>
                <c:pt idx="118">
                  <c:v>-0.25811929046782323</c:v>
                </c:pt>
                <c:pt idx="119">
                  <c:v>-0.26170077704524392</c:v>
                </c:pt>
                <c:pt idx="120">
                  <c:v>-0.26145778218430055</c:v>
                </c:pt>
                <c:pt idx="121">
                  <c:v>-0.26730204855674838</c:v>
                </c:pt>
                <c:pt idx="122">
                  <c:v>-0.2685639430785941</c:v>
                </c:pt>
                <c:pt idx="123">
                  <c:v>-0.273364988346255</c:v>
                </c:pt>
                <c:pt idx="124">
                  <c:v>-0.272019330419352</c:v>
                </c:pt>
                <c:pt idx="125">
                  <c:v>-0.27912104007666538</c:v>
                </c:pt>
                <c:pt idx="126">
                  <c:v>-0.2741335839205683</c:v>
                </c:pt>
                <c:pt idx="127">
                  <c:v>-0.2802898525182726</c:v>
                </c:pt>
                <c:pt idx="128">
                  <c:v>-0.28642539503463998</c:v>
                </c:pt>
                <c:pt idx="129">
                  <c:v>-0.2868082184312456</c:v>
                </c:pt>
                <c:pt idx="130">
                  <c:v>-0.29037173293368118</c:v>
                </c:pt>
                <c:pt idx="131">
                  <c:v>-0.2844737254487783</c:v>
                </c:pt>
                <c:pt idx="132">
                  <c:v>-0.29471966366740687</c:v>
                </c:pt>
                <c:pt idx="133">
                  <c:v>-0.29338195756082491</c:v>
                </c:pt>
                <c:pt idx="134">
                  <c:v>-0.29992303506055873</c:v>
                </c:pt>
                <c:pt idx="135">
                  <c:v>-0.30015096582783379</c:v>
                </c:pt>
                <c:pt idx="136">
                  <c:v>-0.30147499792089916</c:v>
                </c:pt>
                <c:pt idx="137">
                  <c:v>-0.30192369169424355</c:v>
                </c:pt>
                <c:pt idx="138">
                  <c:v>-0.3041425801008748</c:v>
                </c:pt>
                <c:pt idx="139">
                  <c:v>-0.30130548471330687</c:v>
                </c:pt>
                <c:pt idx="140">
                  <c:v>-0.30423873067180252</c:v>
                </c:pt>
                <c:pt idx="141">
                  <c:v>-0.30168640299822086</c:v>
                </c:pt>
                <c:pt idx="142">
                  <c:v>-0.30435319440422515</c:v>
                </c:pt>
                <c:pt idx="143">
                  <c:v>-0.31287302252160076</c:v>
                </c:pt>
                <c:pt idx="144">
                  <c:v>-0.30447289580870096</c:v>
                </c:pt>
                <c:pt idx="145">
                  <c:v>-0.30690847822021761</c:v>
                </c:pt>
                <c:pt idx="146">
                  <c:v>-0.30224852014783166</c:v>
                </c:pt>
                <c:pt idx="147">
                  <c:v>-0.30355051441640946</c:v>
                </c:pt>
                <c:pt idx="148">
                  <c:v>-0.29647266309547443</c:v>
                </c:pt>
                <c:pt idx="149">
                  <c:v>-0.30180007960001054</c:v>
                </c:pt>
                <c:pt idx="150">
                  <c:v>-0.29988338031859929</c:v>
                </c:pt>
                <c:pt idx="151">
                  <c:v>-0.29595375963107007</c:v>
                </c:pt>
                <c:pt idx="152">
                  <c:v>-0.2975500207792377</c:v>
                </c:pt>
                <c:pt idx="153">
                  <c:v>-0.29807454206362155</c:v>
                </c:pt>
                <c:pt idx="154">
                  <c:v>-0.29389437512105498</c:v>
                </c:pt>
                <c:pt idx="155">
                  <c:v>-0.30189116088876555</c:v>
                </c:pt>
                <c:pt idx="156">
                  <c:v>-0.29893247362186526</c:v>
                </c:pt>
                <c:pt idx="157">
                  <c:v>-0.29308107593490351</c:v>
                </c:pt>
                <c:pt idx="158">
                  <c:v>-0.28688818780835906</c:v>
                </c:pt>
                <c:pt idx="159">
                  <c:v>-0.28434130337378666</c:v>
                </c:pt>
                <c:pt idx="160">
                  <c:v>-0.28802559081389961</c:v>
                </c:pt>
                <c:pt idx="161">
                  <c:v>-0.27990813872052012</c:v>
                </c:pt>
                <c:pt idx="162">
                  <c:v>-0.28578777180799481</c:v>
                </c:pt>
                <c:pt idx="163">
                  <c:v>-0.28053794167745566</c:v>
                </c:pt>
                <c:pt idx="164">
                  <c:v>-0.28160872839592521</c:v>
                </c:pt>
                <c:pt idx="165">
                  <c:v>-0.27205016968010981</c:v>
                </c:pt>
                <c:pt idx="166">
                  <c:v>-0.27330146618290213</c:v>
                </c:pt>
                <c:pt idx="167">
                  <c:v>-0.26522511351231315</c:v>
                </c:pt>
                <c:pt idx="168">
                  <c:v>-0.2661378506392954</c:v>
                </c:pt>
                <c:pt idx="169">
                  <c:v>-0.26420259878617519</c:v>
                </c:pt>
                <c:pt idx="170">
                  <c:v>-0.26321792392091303</c:v>
                </c:pt>
                <c:pt idx="171">
                  <c:v>-0.25646790180717416</c:v>
                </c:pt>
                <c:pt idx="172">
                  <c:v>-0.25464601066722492</c:v>
                </c:pt>
                <c:pt idx="173">
                  <c:v>-0.24892195985569965</c:v>
                </c:pt>
                <c:pt idx="174">
                  <c:v>-0.25186417333211136</c:v>
                </c:pt>
                <c:pt idx="175">
                  <c:v>-0.23995345599228662</c:v>
                </c:pt>
                <c:pt idx="176">
                  <c:v>-0.24841043451430236</c:v>
                </c:pt>
                <c:pt idx="177">
                  <c:v>-0.23777512465725567</c:v>
                </c:pt>
                <c:pt idx="178">
                  <c:v>-0.2362459888733941</c:v>
                </c:pt>
                <c:pt idx="179">
                  <c:v>-0.23291138374647347</c:v>
                </c:pt>
                <c:pt idx="180">
                  <c:v>-0.225472035512814</c:v>
                </c:pt>
                <c:pt idx="181">
                  <c:v>-0.22022394314048829</c:v>
                </c:pt>
                <c:pt idx="182">
                  <c:v>-0.21970588297466206</c:v>
                </c:pt>
                <c:pt idx="183">
                  <c:v>-0.21575153859650611</c:v>
                </c:pt>
                <c:pt idx="184">
                  <c:v>-0.21530341058157973</c:v>
                </c:pt>
                <c:pt idx="185">
                  <c:v>-0.20803464903780708</c:v>
                </c:pt>
                <c:pt idx="186">
                  <c:v>-0.20859834841049765</c:v>
                </c:pt>
                <c:pt idx="187">
                  <c:v>-0.20037031433607858</c:v>
                </c:pt>
                <c:pt idx="188">
                  <c:v>-0.1971298473291945</c:v>
                </c:pt>
                <c:pt idx="189">
                  <c:v>-0.19458040142373695</c:v>
                </c:pt>
                <c:pt idx="190">
                  <c:v>-0.19073099262440693</c:v>
                </c:pt>
                <c:pt idx="191">
                  <c:v>-0.18939000504192899</c:v>
                </c:pt>
                <c:pt idx="192">
                  <c:v>-0.1813596237337684</c:v>
                </c:pt>
                <c:pt idx="193">
                  <c:v>-0.17848485764195451</c:v>
                </c:pt>
                <c:pt idx="194">
                  <c:v>-0.18026987259451305</c:v>
                </c:pt>
                <c:pt idx="195">
                  <c:v>-0.17525550221397962</c:v>
                </c:pt>
                <c:pt idx="196">
                  <c:v>-0.16899993344644182</c:v>
                </c:pt>
                <c:pt idx="197">
                  <c:v>-0.16757818199791577</c:v>
                </c:pt>
                <c:pt idx="198">
                  <c:v>-0.16054141451117807</c:v>
                </c:pt>
                <c:pt idx="199">
                  <c:v>-0.1612751755992316</c:v>
                </c:pt>
                <c:pt idx="200">
                  <c:v>-0.1555526495077276</c:v>
                </c:pt>
                <c:pt idx="201">
                  <c:v>-0.15227202196013392</c:v>
                </c:pt>
                <c:pt idx="202">
                  <c:v>-0.15125118467419243</c:v>
                </c:pt>
                <c:pt idx="203">
                  <c:v>-0.14890099581938615</c:v>
                </c:pt>
                <c:pt idx="204">
                  <c:v>-0.14451062335049719</c:v>
                </c:pt>
                <c:pt idx="205">
                  <c:v>-0.14132673437534954</c:v>
                </c:pt>
                <c:pt idx="206">
                  <c:v>-0.14005286623974242</c:v>
                </c:pt>
                <c:pt idx="207">
                  <c:v>-0.13733856379510906</c:v>
                </c:pt>
                <c:pt idx="208">
                  <c:v>-0.1345035503063729</c:v>
                </c:pt>
                <c:pt idx="209">
                  <c:v>-0.1325525056744081</c:v>
                </c:pt>
                <c:pt idx="210">
                  <c:v>-0.12764877577106018</c:v>
                </c:pt>
                <c:pt idx="211">
                  <c:v>-0.12703897919847768</c:v>
                </c:pt>
                <c:pt idx="212">
                  <c:v>-0.12314197964801017</c:v>
                </c:pt>
                <c:pt idx="213">
                  <c:v>-0.12149854777332104</c:v>
                </c:pt>
                <c:pt idx="214">
                  <c:v>-0.11919826068387053</c:v>
                </c:pt>
                <c:pt idx="215">
                  <c:v>-0.11561180376226955</c:v>
                </c:pt>
                <c:pt idx="216">
                  <c:v>-0.11168378884372765</c:v>
                </c:pt>
                <c:pt idx="217">
                  <c:v>-0.10813045768386034</c:v>
                </c:pt>
                <c:pt idx="218">
                  <c:v>-0.10629539675643668</c:v>
                </c:pt>
                <c:pt idx="219">
                  <c:v>-0.10318255675308897</c:v>
                </c:pt>
                <c:pt idx="220">
                  <c:v>-9.9272563311486012E-2</c:v>
                </c:pt>
                <c:pt idx="221">
                  <c:v>-0.10232304968904699</c:v>
                </c:pt>
                <c:pt idx="222">
                  <c:v>-9.6754758851157724E-2</c:v>
                </c:pt>
                <c:pt idx="223">
                  <c:v>-9.5819157189695026E-2</c:v>
                </c:pt>
                <c:pt idx="224">
                  <c:v>-9.1947641849504713E-2</c:v>
                </c:pt>
                <c:pt idx="225">
                  <c:v>-9.3981569225301681E-2</c:v>
                </c:pt>
                <c:pt idx="226">
                  <c:v>-9.0336356449706195E-2</c:v>
                </c:pt>
                <c:pt idx="227">
                  <c:v>-8.8712888402985454E-2</c:v>
                </c:pt>
                <c:pt idx="228">
                  <c:v>-8.9492362832398184E-2</c:v>
                </c:pt>
                <c:pt idx="229">
                  <c:v>-8.24394328238858E-2</c:v>
                </c:pt>
                <c:pt idx="230">
                  <c:v>-8.4260433929424353E-2</c:v>
                </c:pt>
                <c:pt idx="231">
                  <c:v>-7.9802479041263724E-2</c:v>
                </c:pt>
                <c:pt idx="232">
                  <c:v>-8.0923338208197193E-2</c:v>
                </c:pt>
                <c:pt idx="233">
                  <c:v>-7.5882413245908942E-2</c:v>
                </c:pt>
                <c:pt idx="234">
                  <c:v>-7.3578236182594695E-2</c:v>
                </c:pt>
                <c:pt idx="235">
                  <c:v>-7.1797215820879001E-2</c:v>
                </c:pt>
                <c:pt idx="236">
                  <c:v>-7.1213273080299663E-2</c:v>
                </c:pt>
                <c:pt idx="237">
                  <c:v>-6.9987264260801124E-2</c:v>
                </c:pt>
                <c:pt idx="238">
                  <c:v>-7.1153870777699982E-2</c:v>
                </c:pt>
                <c:pt idx="239">
                  <c:v>-6.8947259094849972E-2</c:v>
                </c:pt>
                <c:pt idx="240">
                  <c:v>-6.5678835831728261E-2</c:v>
                </c:pt>
                <c:pt idx="241">
                  <c:v>-6.1363870696572551E-2</c:v>
                </c:pt>
                <c:pt idx="242">
                  <c:v>-6.3982660909231909E-2</c:v>
                </c:pt>
                <c:pt idx="243">
                  <c:v>-6.2295697214762968E-2</c:v>
                </c:pt>
                <c:pt idx="244">
                  <c:v>-6.1125294433966269E-2</c:v>
                </c:pt>
                <c:pt idx="245">
                  <c:v>-5.8772319548877343E-2</c:v>
                </c:pt>
                <c:pt idx="246">
                  <c:v>-5.764707911108332E-2</c:v>
                </c:pt>
                <c:pt idx="247">
                  <c:v>-5.8968170564054796E-2</c:v>
                </c:pt>
                <c:pt idx="248">
                  <c:v>-5.7077331730811455E-2</c:v>
                </c:pt>
                <c:pt idx="249">
                  <c:v>-5.6725292820255409E-2</c:v>
                </c:pt>
                <c:pt idx="250">
                  <c:v>-5.6972171683566976E-2</c:v>
                </c:pt>
                <c:pt idx="251">
                  <c:v>-5.6627124961716215E-2</c:v>
                </c:pt>
                <c:pt idx="252">
                  <c:v>-5.3894527153209804E-2</c:v>
                </c:pt>
                <c:pt idx="253">
                  <c:v>-5.1255414889270906E-2</c:v>
                </c:pt>
                <c:pt idx="254">
                  <c:v>-5.7427371054400635E-2</c:v>
                </c:pt>
                <c:pt idx="255">
                  <c:v>-5.792262474958277E-2</c:v>
                </c:pt>
                <c:pt idx="256">
                  <c:v>-5.559382429132461E-2</c:v>
                </c:pt>
                <c:pt idx="257">
                  <c:v>-5.9338383689742979E-2</c:v>
                </c:pt>
                <c:pt idx="258">
                  <c:v>-5.3244626972893568E-2</c:v>
                </c:pt>
                <c:pt idx="259">
                  <c:v>-5.6126672729810659E-2</c:v>
                </c:pt>
                <c:pt idx="260">
                  <c:v>-5.4931963418220792E-2</c:v>
                </c:pt>
                <c:pt idx="261">
                  <c:v>-5.7893849711759385E-2</c:v>
                </c:pt>
                <c:pt idx="262">
                  <c:v>-5.9414427510208576E-2</c:v>
                </c:pt>
                <c:pt idx="263">
                  <c:v>-5.9487304040425751E-2</c:v>
                </c:pt>
                <c:pt idx="264">
                  <c:v>-5.8310102262405086E-2</c:v>
                </c:pt>
                <c:pt idx="265">
                  <c:v>-5.9904735810072662E-2</c:v>
                </c:pt>
                <c:pt idx="266">
                  <c:v>-5.8063311144055441E-2</c:v>
                </c:pt>
                <c:pt idx="267">
                  <c:v>-6.2335539549848523E-2</c:v>
                </c:pt>
                <c:pt idx="268">
                  <c:v>-6.2382621852041208E-2</c:v>
                </c:pt>
                <c:pt idx="269">
                  <c:v>-6.3634679166593211E-2</c:v>
                </c:pt>
                <c:pt idx="270">
                  <c:v>-6.5980465947466829E-2</c:v>
                </c:pt>
                <c:pt idx="271">
                  <c:v>-6.6698018707059659E-2</c:v>
                </c:pt>
                <c:pt idx="272">
                  <c:v>-6.5126009154537826E-2</c:v>
                </c:pt>
                <c:pt idx="273">
                  <c:v>-6.6808047728882922E-2</c:v>
                </c:pt>
                <c:pt idx="274">
                  <c:v>-7.0123652104381193E-2</c:v>
                </c:pt>
                <c:pt idx="275">
                  <c:v>-6.7929828554052163E-2</c:v>
                </c:pt>
                <c:pt idx="276">
                  <c:v>-7.3356619233905296E-2</c:v>
                </c:pt>
                <c:pt idx="277">
                  <c:v>-7.0036257403120333E-2</c:v>
                </c:pt>
                <c:pt idx="278">
                  <c:v>-7.3077678997571199E-2</c:v>
                </c:pt>
                <c:pt idx="279">
                  <c:v>-7.3199434275464978E-2</c:v>
                </c:pt>
                <c:pt idx="280">
                  <c:v>-7.46623099021093E-2</c:v>
                </c:pt>
                <c:pt idx="281">
                  <c:v>-7.5131313352014062E-2</c:v>
                </c:pt>
                <c:pt idx="282">
                  <c:v>-8.0717467383987232E-2</c:v>
                </c:pt>
                <c:pt idx="283">
                  <c:v>-8.4181823622725957E-2</c:v>
                </c:pt>
                <c:pt idx="284">
                  <c:v>-8.3049895180474856E-2</c:v>
                </c:pt>
                <c:pt idx="285">
                  <c:v>-8.4804425025636287E-2</c:v>
                </c:pt>
                <c:pt idx="286">
                  <c:v>-8.6012120855540608E-2</c:v>
                </c:pt>
                <c:pt idx="287">
                  <c:v>-8.5310907588695722E-2</c:v>
                </c:pt>
                <c:pt idx="288">
                  <c:v>-9.2482781183197249E-2</c:v>
                </c:pt>
                <c:pt idx="289">
                  <c:v>-8.1247105628933669E-2</c:v>
                </c:pt>
                <c:pt idx="290">
                  <c:v>-8.9601235989003603E-2</c:v>
                </c:pt>
                <c:pt idx="291">
                  <c:v>-8.8427463256154068E-2</c:v>
                </c:pt>
                <c:pt idx="292">
                  <c:v>-9.111970361235236E-2</c:v>
                </c:pt>
                <c:pt idx="293">
                  <c:v>-9.7354119742338457E-2</c:v>
                </c:pt>
                <c:pt idx="294">
                  <c:v>-0.10307387701806744</c:v>
                </c:pt>
                <c:pt idx="295">
                  <c:v>-9.5931094774027087E-2</c:v>
                </c:pt>
                <c:pt idx="296">
                  <c:v>-9.8783029647119769E-2</c:v>
                </c:pt>
                <c:pt idx="297">
                  <c:v>-9.7067652116551745E-2</c:v>
                </c:pt>
                <c:pt idx="298">
                  <c:v>-0.1069516726695946</c:v>
                </c:pt>
                <c:pt idx="299">
                  <c:v>-9.8798863016843846E-2</c:v>
                </c:pt>
                <c:pt idx="300">
                  <c:v>-0.10270108971101874</c:v>
                </c:pt>
                <c:pt idx="301">
                  <c:v>-9.5812306407047521E-2</c:v>
                </c:pt>
                <c:pt idx="302">
                  <c:v>-0.11519070871879342</c:v>
                </c:pt>
                <c:pt idx="303">
                  <c:v>-0.11532566508109381</c:v>
                </c:pt>
                <c:pt idx="304">
                  <c:v>-0.1034888020151897</c:v>
                </c:pt>
                <c:pt idx="305">
                  <c:v>-0.11746878204690123</c:v>
                </c:pt>
                <c:pt idx="306">
                  <c:v>-0.11245316634171168</c:v>
                </c:pt>
                <c:pt idx="307">
                  <c:v>-0.12122435105412264</c:v>
                </c:pt>
                <c:pt idx="308">
                  <c:v>-0.11795220882201468</c:v>
                </c:pt>
                <c:pt idx="309">
                  <c:v>-0.11655357664079879</c:v>
                </c:pt>
                <c:pt idx="310">
                  <c:v>-0.12355640587738287</c:v>
                </c:pt>
                <c:pt idx="311">
                  <c:v>-0.11474791693674605</c:v>
                </c:pt>
                <c:pt idx="312">
                  <c:v>-0.13981421950045239</c:v>
                </c:pt>
                <c:pt idx="313">
                  <c:v>-0.14143406857108995</c:v>
                </c:pt>
                <c:pt idx="314">
                  <c:v>-0.12777675323767942</c:v>
                </c:pt>
                <c:pt idx="315">
                  <c:v>-0.13823101557467304</c:v>
                </c:pt>
                <c:pt idx="316">
                  <c:v>-0.15139710031801093</c:v>
                </c:pt>
                <c:pt idx="317">
                  <c:v>-0.13564020202298524</c:v>
                </c:pt>
                <c:pt idx="318">
                  <c:v>-0.14450425037196341</c:v>
                </c:pt>
                <c:pt idx="319">
                  <c:v>-0.16386894573367417</c:v>
                </c:pt>
                <c:pt idx="320">
                  <c:v>-0.13785369308469758</c:v>
                </c:pt>
                <c:pt idx="321">
                  <c:v>-0.14973351896527537</c:v>
                </c:pt>
                <c:pt idx="322">
                  <c:v>-0.15901252164842133</c:v>
                </c:pt>
                <c:pt idx="323">
                  <c:v>-0.16067166465115371</c:v>
                </c:pt>
                <c:pt idx="324">
                  <c:v>-0.15088072817862525</c:v>
                </c:pt>
                <c:pt idx="325">
                  <c:v>-0.17368055096305998</c:v>
                </c:pt>
                <c:pt idx="326">
                  <c:v>-0.17301739325029999</c:v>
                </c:pt>
                <c:pt idx="327">
                  <c:v>-0.17423815741844434</c:v>
                </c:pt>
                <c:pt idx="328">
                  <c:v>-0.17566120185847078</c:v>
                </c:pt>
                <c:pt idx="329">
                  <c:v>-0.17678837771778491</c:v>
                </c:pt>
                <c:pt idx="330">
                  <c:v>-0.17870453974489206</c:v>
                </c:pt>
                <c:pt idx="331">
                  <c:v>-0.18857375310935956</c:v>
                </c:pt>
                <c:pt idx="332">
                  <c:v>-0.19191951563689402</c:v>
                </c:pt>
                <c:pt idx="333">
                  <c:v>-0.19580983396999702</c:v>
                </c:pt>
                <c:pt idx="334">
                  <c:v>-0.19473547876533132</c:v>
                </c:pt>
                <c:pt idx="335">
                  <c:v>-0.19617570894557682</c:v>
                </c:pt>
                <c:pt idx="336">
                  <c:v>-0.20091065507517269</c:v>
                </c:pt>
                <c:pt idx="337">
                  <c:v>-0.20169304132642049</c:v>
                </c:pt>
                <c:pt idx="338">
                  <c:v>-0.20376449353645559</c:v>
                </c:pt>
                <c:pt idx="339">
                  <c:v>-0.20642537769078928</c:v>
                </c:pt>
                <c:pt idx="340">
                  <c:v>-0.21129421946485089</c:v>
                </c:pt>
                <c:pt idx="341">
                  <c:v>-0.21064616363195032</c:v>
                </c:pt>
                <c:pt idx="342">
                  <c:v>-0.21510150677215009</c:v>
                </c:pt>
                <c:pt idx="343">
                  <c:v>-0.21642125850252414</c:v>
                </c:pt>
                <c:pt idx="344">
                  <c:v>-0.22003672712729355</c:v>
                </c:pt>
                <c:pt idx="345">
                  <c:v>-0.22186566098816746</c:v>
                </c:pt>
                <c:pt idx="346">
                  <c:v>-0.2232054051952502</c:v>
                </c:pt>
                <c:pt idx="347">
                  <c:v>-0.22541262280245711</c:v>
                </c:pt>
                <c:pt idx="348">
                  <c:v>-0.2286463041430567</c:v>
                </c:pt>
                <c:pt idx="349">
                  <c:v>-0.22772813868580732</c:v>
                </c:pt>
                <c:pt idx="350">
                  <c:v>-0.23058660998141023</c:v>
                </c:pt>
                <c:pt idx="351">
                  <c:v>-0.23311535804406802</c:v>
                </c:pt>
                <c:pt idx="352">
                  <c:v>-0.2342307647848334</c:v>
                </c:pt>
                <c:pt idx="353">
                  <c:v>-0.23855481607304604</c:v>
                </c:pt>
                <c:pt idx="354">
                  <c:v>-0.24171701852194982</c:v>
                </c:pt>
                <c:pt idx="355">
                  <c:v>-0.2424543481567128</c:v>
                </c:pt>
                <c:pt idx="356">
                  <c:v>-0.24405793263140571</c:v>
                </c:pt>
                <c:pt idx="357">
                  <c:v>-0.24155886600276028</c:v>
                </c:pt>
                <c:pt idx="358">
                  <c:v>-0.24459220350282976</c:v>
                </c:pt>
                <c:pt idx="359">
                  <c:v>-0.24660759716995889</c:v>
                </c:pt>
                <c:pt idx="360">
                  <c:v>-0.25049478858396512</c:v>
                </c:pt>
                <c:pt idx="361">
                  <c:v>-0.24560845329616177</c:v>
                </c:pt>
                <c:pt idx="362">
                  <c:v>-0.26119581534420544</c:v>
                </c:pt>
                <c:pt idx="363">
                  <c:v>-0.25450744427308913</c:v>
                </c:pt>
                <c:pt idx="364">
                  <c:v>-0.26331223810056914</c:v>
                </c:pt>
                <c:pt idx="365">
                  <c:v>-0.27430166407951789</c:v>
                </c:pt>
                <c:pt idx="366">
                  <c:v>-0.26895423828389986</c:v>
                </c:pt>
                <c:pt idx="367">
                  <c:v>-0.2628267924554914</c:v>
                </c:pt>
                <c:pt idx="368">
                  <c:v>-0.26190221089343346</c:v>
                </c:pt>
                <c:pt idx="369">
                  <c:v>-0.26171937517394372</c:v>
                </c:pt>
                <c:pt idx="370">
                  <c:v>-0.26961433716126743</c:v>
                </c:pt>
                <c:pt idx="371">
                  <c:v>-0.26997334917875543</c:v>
                </c:pt>
                <c:pt idx="372">
                  <c:v>-0.29027084060825725</c:v>
                </c:pt>
                <c:pt idx="373">
                  <c:v>-0.26772074080723474</c:v>
                </c:pt>
                <c:pt idx="374">
                  <c:v>-0.27211969390148644</c:v>
                </c:pt>
                <c:pt idx="375">
                  <c:v>-0.27479396485891183</c:v>
                </c:pt>
                <c:pt idx="376">
                  <c:v>-0.2822158360610334</c:v>
                </c:pt>
                <c:pt idx="377">
                  <c:v>-0.286375249193767</c:v>
                </c:pt>
                <c:pt idx="378">
                  <c:v>-0.27186433555521344</c:v>
                </c:pt>
                <c:pt idx="379">
                  <c:v>-0.27775613866247212</c:v>
                </c:pt>
                <c:pt idx="380">
                  <c:v>-0.28082650490597827</c:v>
                </c:pt>
                <c:pt idx="381">
                  <c:v>-0.28206914400118371</c:v>
                </c:pt>
                <c:pt idx="382">
                  <c:v>-0.30184021719982557</c:v>
                </c:pt>
                <c:pt idx="383">
                  <c:v>-0.28808932717768959</c:v>
                </c:pt>
                <c:pt idx="384">
                  <c:v>-0.28658220687917674</c:v>
                </c:pt>
                <c:pt idx="385">
                  <c:v>-0.2883191962824399</c:v>
                </c:pt>
                <c:pt idx="386">
                  <c:v>-0.31200760575670194</c:v>
                </c:pt>
                <c:pt idx="387">
                  <c:v>-0.30363547943962993</c:v>
                </c:pt>
                <c:pt idx="388">
                  <c:v>-0.31328133179846179</c:v>
                </c:pt>
                <c:pt idx="389">
                  <c:v>-0.31348013307023193</c:v>
                </c:pt>
                <c:pt idx="390">
                  <c:v>-0.31263777841261892</c:v>
                </c:pt>
                <c:pt idx="391">
                  <c:v>-0.30871045221160365</c:v>
                </c:pt>
                <c:pt idx="392">
                  <c:v>-0.29440704479725044</c:v>
                </c:pt>
                <c:pt idx="393">
                  <c:v>-0.3140340651659258</c:v>
                </c:pt>
                <c:pt idx="394">
                  <c:v>-0.29965476386825757</c:v>
                </c:pt>
                <c:pt idx="395">
                  <c:v>-0.32732768202029305</c:v>
                </c:pt>
                <c:pt idx="396">
                  <c:v>-0.32952470643619769</c:v>
                </c:pt>
                <c:pt idx="397">
                  <c:v>-0.30790697506012288</c:v>
                </c:pt>
                <c:pt idx="398">
                  <c:v>-0.31940516043927247</c:v>
                </c:pt>
                <c:pt idx="399">
                  <c:v>-0.32687982411961947</c:v>
                </c:pt>
                <c:pt idx="400">
                  <c:v>-0.31543444455543412</c:v>
                </c:pt>
                <c:pt idx="401">
                  <c:v>-0.32429454151122467</c:v>
                </c:pt>
                <c:pt idx="402">
                  <c:v>-0.32769643084903993</c:v>
                </c:pt>
                <c:pt idx="403">
                  <c:v>-0.3046638563589934</c:v>
                </c:pt>
                <c:pt idx="404">
                  <c:v>-0.31870656686813126</c:v>
                </c:pt>
                <c:pt idx="405">
                  <c:v>-0.31149339527650877</c:v>
                </c:pt>
                <c:pt idx="406">
                  <c:v>-0.32513361167089055</c:v>
                </c:pt>
                <c:pt idx="407">
                  <c:v>-0.30328643646541537</c:v>
                </c:pt>
                <c:pt idx="408">
                  <c:v>-0.31029211225345243</c:v>
                </c:pt>
                <c:pt idx="409">
                  <c:v>-0.31138717705065727</c:v>
                </c:pt>
                <c:pt idx="410">
                  <c:v>-0.30431330794419181</c:v>
                </c:pt>
                <c:pt idx="411">
                  <c:v>-0.30056410197878419</c:v>
                </c:pt>
                <c:pt idx="412">
                  <c:v>-0.29644513992645327</c:v>
                </c:pt>
                <c:pt idx="413">
                  <c:v>-0.3049005902657751</c:v>
                </c:pt>
                <c:pt idx="414">
                  <c:v>-0.30045657643848672</c:v>
                </c:pt>
                <c:pt idx="415">
                  <c:v>-0.31660752636821188</c:v>
                </c:pt>
                <c:pt idx="416">
                  <c:v>-0.29938994836029159</c:v>
                </c:pt>
                <c:pt idx="417">
                  <c:v>-0.30834578576355937</c:v>
                </c:pt>
                <c:pt idx="418">
                  <c:v>-0.29582483653777492</c:v>
                </c:pt>
                <c:pt idx="419">
                  <c:v>-0.28711765989760618</c:v>
                </c:pt>
                <c:pt idx="420">
                  <c:v>-0.28512278939732061</c:v>
                </c:pt>
                <c:pt idx="421">
                  <c:v>-0.28717809909976977</c:v>
                </c:pt>
                <c:pt idx="422">
                  <c:v>-0.28056263785847324</c:v>
                </c:pt>
                <c:pt idx="423">
                  <c:v>-0.27661517201146513</c:v>
                </c:pt>
                <c:pt idx="424">
                  <c:v>-0.28534483363666396</c:v>
                </c:pt>
                <c:pt idx="425">
                  <c:v>-0.28429076135889836</c:v>
                </c:pt>
                <c:pt idx="426">
                  <c:v>-0.26726864815068641</c:v>
                </c:pt>
                <c:pt idx="427">
                  <c:v>-0.27319895503271951</c:v>
                </c:pt>
                <c:pt idx="428">
                  <c:v>-0.27211816724319071</c:v>
                </c:pt>
                <c:pt idx="429">
                  <c:v>-0.28062594177244865</c:v>
                </c:pt>
                <c:pt idx="430">
                  <c:v>-0.26907168087269173</c:v>
                </c:pt>
                <c:pt idx="431">
                  <c:v>-0.26044612094980979</c:v>
                </c:pt>
                <c:pt idx="432">
                  <c:v>-0.26352784861743872</c:v>
                </c:pt>
                <c:pt idx="433">
                  <c:v>-0.26455095037502147</c:v>
                </c:pt>
                <c:pt idx="434">
                  <c:v>-0.27070371716370301</c:v>
                </c:pt>
                <c:pt idx="435">
                  <c:v>-0.2528727561048249</c:v>
                </c:pt>
                <c:pt idx="436">
                  <c:v>-0.26686234976334061</c:v>
                </c:pt>
                <c:pt idx="437">
                  <c:v>-0.24520203817604008</c:v>
                </c:pt>
                <c:pt idx="438">
                  <c:v>-0.24646414283609602</c:v>
                </c:pt>
                <c:pt idx="439">
                  <c:v>-0.23603648537034633</c:v>
                </c:pt>
                <c:pt idx="440">
                  <c:v>-0.24860078053148815</c:v>
                </c:pt>
                <c:pt idx="441">
                  <c:v>-0.24505455407504056</c:v>
                </c:pt>
                <c:pt idx="442">
                  <c:v>-0.2229658888232115</c:v>
                </c:pt>
                <c:pt idx="443">
                  <c:v>-0.21255616158927501</c:v>
                </c:pt>
                <c:pt idx="444">
                  <c:v>-0.21710272005901646</c:v>
                </c:pt>
                <c:pt idx="445">
                  <c:v>-0.2119720474212064</c:v>
                </c:pt>
                <c:pt idx="446">
                  <c:v>-0.20393938244682802</c:v>
                </c:pt>
                <c:pt idx="447">
                  <c:v>-0.20838769840692734</c:v>
                </c:pt>
                <c:pt idx="448">
                  <c:v>-0.20288168238624155</c:v>
                </c:pt>
                <c:pt idx="449">
                  <c:v>-0.19823767588425428</c:v>
                </c:pt>
                <c:pt idx="450">
                  <c:v>-0.19726379857316675</c:v>
                </c:pt>
                <c:pt idx="451">
                  <c:v>-0.199337293325027</c:v>
                </c:pt>
                <c:pt idx="452">
                  <c:v>-0.18259786679349505</c:v>
                </c:pt>
                <c:pt idx="453">
                  <c:v>-0.18544435503050624</c:v>
                </c:pt>
                <c:pt idx="454">
                  <c:v>-0.18429443405958273</c:v>
                </c:pt>
                <c:pt idx="455">
                  <c:v>-0.17038607935648148</c:v>
                </c:pt>
                <c:pt idx="456">
                  <c:v>-0.16651849328868162</c:v>
                </c:pt>
                <c:pt idx="457">
                  <c:v>-0.16107863421575869</c:v>
                </c:pt>
                <c:pt idx="458">
                  <c:v>-0.15617865528016206</c:v>
                </c:pt>
                <c:pt idx="459">
                  <c:v>-0.15473186373470355</c:v>
                </c:pt>
                <c:pt idx="460">
                  <c:v>-0.14775631167546899</c:v>
                </c:pt>
                <c:pt idx="461">
                  <c:v>-0.15072720340978873</c:v>
                </c:pt>
                <c:pt idx="462">
                  <c:v>-0.14001622681840753</c:v>
                </c:pt>
                <c:pt idx="463">
                  <c:v>-0.1465995351902086</c:v>
                </c:pt>
                <c:pt idx="464">
                  <c:v>-0.12985188164197856</c:v>
                </c:pt>
                <c:pt idx="465">
                  <c:v>-0.12884564105156582</c:v>
                </c:pt>
                <c:pt idx="466">
                  <c:v>-0.12146345329732371</c:v>
                </c:pt>
                <c:pt idx="467">
                  <c:v>-0.1228160383386297</c:v>
                </c:pt>
                <c:pt idx="468">
                  <c:v>-0.11098563516842638</c:v>
                </c:pt>
                <c:pt idx="469">
                  <c:v>-0.12616860288806131</c:v>
                </c:pt>
                <c:pt idx="470">
                  <c:v>-0.1111475822645068</c:v>
                </c:pt>
                <c:pt idx="471">
                  <c:v>-0.12696513467941231</c:v>
                </c:pt>
                <c:pt idx="472">
                  <c:v>-0.11574008040700942</c:v>
                </c:pt>
                <c:pt idx="473">
                  <c:v>-0.10269690977673421</c:v>
                </c:pt>
                <c:pt idx="474">
                  <c:v>-0.10701962356198713</c:v>
                </c:pt>
                <c:pt idx="475">
                  <c:v>-9.3112956282603521E-2</c:v>
                </c:pt>
                <c:pt idx="476">
                  <c:v>-0.10833542401325968</c:v>
                </c:pt>
                <c:pt idx="477">
                  <c:v>-8.8286824594559027E-2</c:v>
                </c:pt>
                <c:pt idx="478">
                  <c:v>-0.12296186658694835</c:v>
                </c:pt>
                <c:pt idx="479">
                  <c:v>-0.1116412683830581</c:v>
                </c:pt>
                <c:pt idx="480">
                  <c:v>-0.10954735089619617</c:v>
                </c:pt>
                <c:pt idx="481">
                  <c:v>-0.12788539680650474</c:v>
                </c:pt>
                <c:pt idx="482">
                  <c:v>-0.10781557336670028</c:v>
                </c:pt>
                <c:pt idx="483">
                  <c:v>-0.11256032127958449</c:v>
                </c:pt>
                <c:pt idx="484">
                  <c:v>-0.11787865133701426</c:v>
                </c:pt>
                <c:pt idx="485">
                  <c:v>-0.11627120466949636</c:v>
                </c:pt>
                <c:pt idx="486">
                  <c:v>-0.11223338305160038</c:v>
                </c:pt>
                <c:pt idx="487">
                  <c:v>-0.13087953542415226</c:v>
                </c:pt>
                <c:pt idx="488">
                  <c:v>-0.12104832305874755</c:v>
                </c:pt>
                <c:pt idx="489">
                  <c:v>-0.1227236753457958</c:v>
                </c:pt>
                <c:pt idx="490">
                  <c:v>-0.11193059209418051</c:v>
                </c:pt>
                <c:pt idx="491">
                  <c:v>-0.11878152224341301</c:v>
                </c:pt>
                <c:pt idx="492">
                  <c:v>-0.12212294711806407</c:v>
                </c:pt>
                <c:pt idx="493">
                  <c:v>-0.10639217637625252</c:v>
                </c:pt>
                <c:pt idx="494">
                  <c:v>-0.10692644836026274</c:v>
                </c:pt>
                <c:pt idx="495">
                  <c:v>-0.10824871855761546</c:v>
                </c:pt>
                <c:pt idx="496">
                  <c:v>-0.11056918432740372</c:v>
                </c:pt>
                <c:pt idx="497">
                  <c:v>-0.11207539936168777</c:v>
                </c:pt>
                <c:pt idx="498">
                  <c:v>-0.10248774608170655</c:v>
                </c:pt>
                <c:pt idx="499">
                  <c:v>-0.1047206587741272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48698800"/>
        <c:axId val="-448698256"/>
      </c:scatterChart>
      <c:valAx>
        <c:axId val="-448698800"/>
        <c:scaling>
          <c:orientation val="minMax"/>
          <c:max val="3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698256"/>
        <c:crosses val="autoZero"/>
        <c:crossBetween val="midCat"/>
      </c:valAx>
      <c:valAx>
        <c:axId val="-44869825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48698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371474</xdr:colOff>
      <xdr:row>1</xdr:row>
      <xdr:rowOff>180975</xdr:rowOff>
    </xdr:from>
    <xdr:to>
      <xdr:col>32</xdr:col>
      <xdr:colOff>552450</xdr:colOff>
      <xdr:row>24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1</xdr:row>
      <xdr:rowOff>161925</xdr:rowOff>
    </xdr:from>
    <xdr:to>
      <xdr:col>22</xdr:col>
      <xdr:colOff>323850</xdr:colOff>
      <xdr:row>23</xdr:row>
      <xdr:rowOff>180975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133349</xdr:colOff>
      <xdr:row>1</xdr:row>
      <xdr:rowOff>171449</xdr:rowOff>
    </xdr:from>
    <xdr:to>
      <xdr:col>12</xdr:col>
      <xdr:colOff>314324</xdr:colOff>
      <xdr:row>23</xdr:row>
      <xdr:rowOff>161924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1"/>
  <sheetViews>
    <sheetView tabSelected="1" workbookViewId="0">
      <selection activeCell="A6" sqref="A6"/>
    </sheetView>
  </sheetViews>
  <sheetFormatPr defaultRowHeight="15" x14ac:dyDescent="0.25"/>
  <cols>
    <col min="1" max="1" width="7.42578125" style="3" bestFit="1" customWidth="1"/>
    <col min="25" max="25" width="9.140625" customWidth="1"/>
    <col min="28" max="29" width="9.140625" customWidth="1"/>
    <col min="32" max="32" width="10.140625" customWidth="1"/>
    <col min="33" max="37" width="9.140625" customWidth="1"/>
    <col min="38" max="38" width="9.42578125" customWidth="1"/>
    <col min="39" max="39" width="10" customWidth="1"/>
    <col min="40" max="41" width="9.140625" customWidth="1"/>
  </cols>
  <sheetData>
    <row r="1" spans="1:43" ht="15.75" thickBot="1" x14ac:dyDescent="0.3">
      <c r="A1" s="2" t="s">
        <v>5</v>
      </c>
      <c r="B1" s="10" t="s">
        <v>0</v>
      </c>
      <c r="C1" s="10" t="s">
        <v>18</v>
      </c>
      <c r="D1" s="10" t="s">
        <v>1</v>
      </c>
      <c r="E1" s="10" t="s">
        <v>19</v>
      </c>
      <c r="F1" s="10" t="s">
        <v>2</v>
      </c>
      <c r="G1" s="10" t="s">
        <v>20</v>
      </c>
      <c r="H1" s="10" t="s">
        <v>3</v>
      </c>
      <c r="I1" s="10" t="s">
        <v>21</v>
      </c>
      <c r="J1" s="10" t="s">
        <v>4</v>
      </c>
      <c r="K1" s="10" t="s">
        <v>22</v>
      </c>
      <c r="L1" s="1"/>
      <c r="M1" s="6" t="s">
        <v>6</v>
      </c>
      <c r="N1" s="6" t="s">
        <v>7</v>
      </c>
      <c r="O1" s="6" t="s">
        <v>8</v>
      </c>
      <c r="P1" s="6" t="s">
        <v>23</v>
      </c>
      <c r="R1" s="7" t="s">
        <v>12</v>
      </c>
      <c r="S1" s="7" t="s">
        <v>13</v>
      </c>
      <c r="T1" s="7" t="s">
        <v>14</v>
      </c>
      <c r="U1" s="7" t="s">
        <v>15</v>
      </c>
      <c r="V1" s="5" t="s">
        <v>34</v>
      </c>
      <c r="W1" s="5" t="s">
        <v>25</v>
      </c>
      <c r="X1" s="4" t="s">
        <v>30</v>
      </c>
      <c r="Z1" s="7" t="s">
        <v>28</v>
      </c>
      <c r="AA1" s="7" t="s">
        <v>29</v>
      </c>
      <c r="AB1" s="9" t="s">
        <v>32</v>
      </c>
      <c r="AD1" s="8" t="s">
        <v>17</v>
      </c>
      <c r="AE1" s="8" t="s">
        <v>26</v>
      </c>
      <c r="AF1" s="8" t="s">
        <v>31</v>
      </c>
      <c r="AG1" s="8" t="s">
        <v>16</v>
      </c>
      <c r="AH1" s="8" t="s">
        <v>9</v>
      </c>
      <c r="AI1" s="8" t="s">
        <v>10</v>
      </c>
      <c r="AJ1" s="8" t="s">
        <v>11</v>
      </c>
      <c r="AK1" s="8" t="s">
        <v>33</v>
      </c>
      <c r="AL1" s="8" t="s">
        <v>27</v>
      </c>
      <c r="AM1" s="8" t="s">
        <v>24</v>
      </c>
      <c r="AN1" s="1"/>
      <c r="AO1" s="1" t="s">
        <v>37</v>
      </c>
      <c r="AP1" s="1" t="s">
        <v>35</v>
      </c>
      <c r="AQ1" s="1" t="s">
        <v>36</v>
      </c>
    </row>
    <row r="2" spans="1:43" ht="15.75" thickBot="1" x14ac:dyDescent="0.3">
      <c r="A2" s="3">
        <v>0.1</v>
      </c>
      <c r="B2">
        <v>-0.91019600000000001</v>
      </c>
      <c r="C2">
        <v>-0.16570299999999999</v>
      </c>
      <c r="D2">
        <v>1.0061640000000001</v>
      </c>
      <c r="E2">
        <v>0.26222600000000001</v>
      </c>
      <c r="F2">
        <v>3.3419999999999999E-3</v>
      </c>
      <c r="G2">
        <v>-3.1619999999999999E-3</v>
      </c>
      <c r="H2">
        <v>5.5100000000000001E-3</v>
      </c>
      <c r="I2">
        <v>-5.0359999999999997E-3</v>
      </c>
      <c r="J2">
        <v>0.29979699999999998</v>
      </c>
      <c r="K2">
        <v>0.14530699999999999</v>
      </c>
      <c r="M2">
        <v>5.5100000000000001E-3</v>
      </c>
      <c r="N2">
        <v>-5.0359999999999997E-3</v>
      </c>
      <c r="O2">
        <v>0.29979699999999998</v>
      </c>
      <c r="P2">
        <v>0.14530699999999999</v>
      </c>
      <c r="R2" t="str">
        <f t="shared" ref="R2:R65" si="0">COMPLEX(F2,G2)</f>
        <v>0.003342-0.003162i</v>
      </c>
      <c r="S2" t="str">
        <f t="shared" ref="S2:S65" si="1">IMDIV(COMPLEX(D2+B2-2*F2,E2+C2-2*G2),COMPLEX(D2-B2,E2-C2))</f>
        <v>0.0557925600085304+0.0412092433509933i</v>
      </c>
      <c r="T2" t="str">
        <f t="shared" ref="T2:T65" si="2">IMSUM(IMPRODUCT(COMPLEX(D2,E2),IMSUB(1,S2)),IMSUB(IMPRODUCT(R2,S2),COMPLEX(F2,G2)))</f>
        <v>0.957808432061559+0.209255788248726i</v>
      </c>
      <c r="U2" t="str">
        <f t="shared" ref="U2:U65" si="3">IMDIV(IMSUB(COMPLEX(M2,N2),R2),IMSUB(IMPRODUCT(COMPLEX(M2,N2),S2),IMSUB(IMPRODUCT(R2,S2),T2)))</f>
        <v>0.00175219902522006-0.00233884724011503i</v>
      </c>
      <c r="V2" t="str">
        <f t="shared" ref="V2:V65" si="4">COMPLEX(J2,K2)</f>
        <v>0.299797+0.145307i</v>
      </c>
      <c r="W2" t="str">
        <f t="shared" ref="W2:W65" si="5">IMDIV(COMPLEX(O2,P2),V2)</f>
        <v>1</v>
      </c>
      <c r="X2" t="str">
        <f t="shared" ref="X2:X65" si="6">IMDIV(IMSUB(COMPLEX(O2,P2),IMPRODUCT(COMPLEX(O2,P2),IMPRODUCT(S2,U2))),V2)</f>
        <v>0.999805858205659+0.0000582834789651216i</v>
      </c>
      <c r="Z2" t="str">
        <f t="shared" ref="Z2:Z65" si="7">IMDIV(IMSUB(COMPLEX(H2,I2),R2),IMSUM(IMPRODUCT(COMPLEX(H2,I2),S2),IMSUB(T2,IMPRODUCT(S2,R2))))</f>
        <v>0.00175219902522006-0.00233884724011503i</v>
      </c>
      <c r="AA2" t="str">
        <f t="shared" ref="AA2:AA65" si="8">IMSUB(COMPLEX(J2,K2),IMPRODUCT(Z2,IMPRODUCT(S2,COMPLEX(J2,K2))))</f>
        <v>0.299730327875004+0.145296263050433i</v>
      </c>
      <c r="AB2" t="str">
        <f t="shared" ref="AB2:AB65" si="9">IMDIV(IMSUB(COMPLEX(O2,P2),IMPRODUCT(COMPLEX(O2,P2),IMPRODUCT(S2,U2))),AA2)</f>
        <v>1</v>
      </c>
      <c r="AD2">
        <f t="shared" ref="AD2:AD65" si="10">20*LOG(IMABS(U2))</f>
        <v>-50.685213896218578</v>
      </c>
      <c r="AE2">
        <f t="shared" ref="AE2:AE65" si="11">20*LOG(IMABS(W2))</f>
        <v>0</v>
      </c>
      <c r="AF2">
        <f t="shared" ref="AF2:AF65" si="12">20*LOG(IMABS(X2))</f>
        <v>-1.6864431525058122E-3</v>
      </c>
      <c r="AG2">
        <f t="shared" ref="AG2:AG65" si="13">20*LOG(IMABS(AB2))</f>
        <v>0</v>
      </c>
      <c r="AH2">
        <f t="shared" ref="AH2:AH65" si="14">20*LOG(IMABS(R2))</f>
        <v>-46.743364225738304</v>
      </c>
      <c r="AI2">
        <f t="shared" ref="AI2:AI65" si="15">20*LOG(IMABS(S2))</f>
        <v>-23.177636058952299</v>
      </c>
      <c r="AJ2">
        <f t="shared" ref="AJ2:AJ65" si="16">20*LOG(IMABS(T2))</f>
        <v>-0.17193025492188724</v>
      </c>
      <c r="AK2">
        <f t="shared" ref="AK2:AK65" si="17">20*LOG(IMABS(V2))</f>
        <v>-9.5470689286642347</v>
      </c>
      <c r="AL2">
        <f t="shared" ref="AL2:AL65" si="18">20*LOG(IMABS(Z2))</f>
        <v>-50.685213896218578</v>
      </c>
      <c r="AM2">
        <f t="shared" ref="AM2:AM65" si="19">20*LOG(IMABS(AA2))</f>
        <v>-9.5487553718167373</v>
      </c>
      <c r="AO2" s="12">
        <v>-10</v>
      </c>
      <c r="AP2" s="11">
        <f>20*LOG(1+10^(AI2/20)*10^(AO$2/20))</f>
        <v>0.18845712320906299</v>
      </c>
      <c r="AQ2" s="11">
        <f>20*LOG(1-10^(AI2/20)*10^(AO$2/20))</f>
        <v>-0.1926369202271217</v>
      </c>
    </row>
    <row r="3" spans="1:43" x14ac:dyDescent="0.25">
      <c r="A3" s="3">
        <v>6.1118236472945888</v>
      </c>
      <c r="B3">
        <v>-0.95041200000000003</v>
      </c>
      <c r="C3">
        <v>0.11833200000000001</v>
      </c>
      <c r="D3">
        <v>1.0860650000000001</v>
      </c>
      <c r="E3">
        <v>-0.13073899999999999</v>
      </c>
      <c r="F3">
        <v>3.127E-3</v>
      </c>
      <c r="G3">
        <v>2.9599999999999998E-4</v>
      </c>
      <c r="H3">
        <v>5.6899999999999997E-3</v>
      </c>
      <c r="I3">
        <v>1.6639999999999999E-3</v>
      </c>
      <c r="J3">
        <v>0.75496600000000003</v>
      </c>
      <c r="K3">
        <v>-0.133275</v>
      </c>
      <c r="M3">
        <v>5.6899999999999997E-3</v>
      </c>
      <c r="N3">
        <v>1.6639999999999999E-3</v>
      </c>
      <c r="O3">
        <v>0.75496600000000003</v>
      </c>
      <c r="P3">
        <v>-0.133275</v>
      </c>
      <c r="R3" t="str">
        <f t="shared" si="0"/>
        <v>0.003127+0.000296i</v>
      </c>
      <c r="S3" t="str">
        <f t="shared" si="1"/>
        <v>0.0633733280430755+0.00136778278812718i</v>
      </c>
      <c r="T3" t="str">
        <f t="shared" si="2"/>
        <v>1.01412938745805-0.124212099916885i</v>
      </c>
      <c r="U3" t="str">
        <f t="shared" si="3"/>
        <v>0.00232699565104993+0.00163348866199846i</v>
      </c>
      <c r="V3" t="str">
        <f t="shared" si="4"/>
        <v>0.754966-0.133275i</v>
      </c>
      <c r="W3" t="str">
        <f t="shared" si="5"/>
        <v>1</v>
      </c>
      <c r="X3" t="str">
        <f t="shared" si="6"/>
        <v>0.999854764798928-0.000106702437431408i</v>
      </c>
      <c r="Z3" t="str">
        <f t="shared" si="7"/>
        <v>0.00232699565104993+0.00163348866199846i</v>
      </c>
      <c r="AA3" t="str">
        <f t="shared" si="8"/>
        <v>0.754842131593839-0.133336200490955i</v>
      </c>
      <c r="AB3" t="str">
        <f t="shared" si="9"/>
        <v>1</v>
      </c>
      <c r="AD3">
        <f t="shared" si="10"/>
        <v>-50.924169995010004</v>
      </c>
      <c r="AE3">
        <f t="shared" si="11"/>
        <v>0</v>
      </c>
      <c r="AF3">
        <f t="shared" si="12"/>
        <v>-1.2615390832506604E-3</v>
      </c>
      <c r="AG3">
        <f t="shared" si="13"/>
        <v>0</v>
      </c>
      <c r="AH3">
        <f t="shared" si="14"/>
        <v>-50.05870113942202</v>
      </c>
      <c r="AI3">
        <f t="shared" si="15"/>
        <v>-23.959847133026017</v>
      </c>
      <c r="AJ3">
        <f t="shared" si="16"/>
        <v>0.18653514227549126</v>
      </c>
      <c r="AK3">
        <f t="shared" si="17"/>
        <v>-2.3081779072998825</v>
      </c>
      <c r="AL3">
        <f t="shared" si="18"/>
        <v>-50.924169995010004</v>
      </c>
      <c r="AM3">
        <f t="shared" si="19"/>
        <v>-2.3094394463831334</v>
      </c>
      <c r="AP3" s="11">
        <f>20*LOG(1+10^(AI3/20)*10^(AO$2/20))</f>
        <v>0.17238724986034518</v>
      </c>
      <c r="AQ3" s="11">
        <f>20*LOG(1-10^(AI3/20)*10^(AO$2/20))</f>
        <v>-0.17587798468846713</v>
      </c>
    </row>
    <row r="4" spans="1:43" x14ac:dyDescent="0.25">
      <c r="A4" s="3">
        <v>12.123647294589178</v>
      </c>
      <c r="B4">
        <v>-0.932589</v>
      </c>
      <c r="C4">
        <v>6.1843000000000002E-2</v>
      </c>
      <c r="D4">
        <v>1.0690170000000001</v>
      </c>
      <c r="E4">
        <v>-7.1120000000000003E-2</v>
      </c>
      <c r="F4">
        <v>3.3409999999999998E-3</v>
      </c>
      <c r="G4">
        <v>1.0039999999999999E-3</v>
      </c>
      <c r="H4">
        <v>6.9369999999999996E-3</v>
      </c>
      <c r="I4">
        <v>2.6580000000000002E-3</v>
      </c>
      <c r="J4">
        <v>0.70498499999999997</v>
      </c>
      <c r="K4">
        <v>-0.17591599999999999</v>
      </c>
      <c r="M4">
        <v>6.9369999999999996E-3</v>
      </c>
      <c r="N4">
        <v>2.6580000000000002E-3</v>
      </c>
      <c r="O4">
        <v>0.70498499999999997</v>
      </c>
      <c r="P4">
        <v>-0.17591599999999999</v>
      </c>
      <c r="R4" t="str">
        <f t="shared" si="0"/>
        <v>0.003341+0.001004i</v>
      </c>
      <c r="S4" t="str">
        <f t="shared" si="1"/>
        <v>0.0649090447661915-0.00132618441429176i</v>
      </c>
      <c r="T4" t="str">
        <f t="shared" si="2"/>
        <v>0.99659963853444-0.0660292171533984i</v>
      </c>
      <c r="U4" t="str">
        <f t="shared" si="3"/>
        <v>0.00348244837823007+0.00188956608750285i</v>
      </c>
      <c r="V4" t="str">
        <f t="shared" si="4"/>
        <v>0.704985-0.175916i</v>
      </c>
      <c r="W4" t="str">
        <f t="shared" si="5"/>
        <v>1</v>
      </c>
      <c r="X4" t="str">
        <f t="shared" si="6"/>
        <v>0.999771451689227-0.000118031560999119i</v>
      </c>
      <c r="Z4" t="str">
        <f t="shared" si="7"/>
        <v>0.00348244837823007+0.00188956608750285i</v>
      </c>
      <c r="AA4" t="str">
        <f t="shared" si="8"/>
        <v>0.704803113229045-0.175959005175393i</v>
      </c>
      <c r="AB4" t="str">
        <f t="shared" si="9"/>
        <v>1</v>
      </c>
      <c r="AD4">
        <f t="shared" si="10"/>
        <v>-48.041582562920794</v>
      </c>
      <c r="AE4">
        <f t="shared" si="11"/>
        <v>0</v>
      </c>
      <c r="AF4">
        <f t="shared" si="12"/>
        <v>-1.9853117585450081E-3</v>
      </c>
      <c r="AG4">
        <f t="shared" si="13"/>
        <v>0</v>
      </c>
      <c r="AH4">
        <f t="shared" si="14"/>
        <v>-49.146988232582459</v>
      </c>
      <c r="AI4">
        <f t="shared" si="15"/>
        <v>-23.752083087769673</v>
      </c>
      <c r="AJ4">
        <f t="shared" si="16"/>
        <v>-1.0563164447365606E-2</v>
      </c>
      <c r="AK4">
        <f t="shared" si="17"/>
        <v>-2.7740696782094827</v>
      </c>
      <c r="AL4">
        <f t="shared" si="18"/>
        <v>-48.041582562920794</v>
      </c>
      <c r="AM4">
        <f t="shared" si="19"/>
        <v>-2.776054989968026</v>
      </c>
      <c r="AP4" s="11">
        <f>20*LOG(1+10^(AI4/20)*10^(AO$2/20))</f>
        <v>0.17651829411811998</v>
      </c>
      <c r="AQ4" s="11">
        <f>20*LOG(1-10^(AI4/20)*10^(AO$2/20))</f>
        <v>-0.18018011874057172</v>
      </c>
    </row>
    <row r="5" spans="1:43" x14ac:dyDescent="0.25">
      <c r="A5" s="3">
        <v>18.135470941883767</v>
      </c>
      <c r="B5">
        <v>-0.91841499999999998</v>
      </c>
      <c r="C5">
        <v>6.9892999999999997E-2</v>
      </c>
      <c r="D5">
        <v>1.0546960000000001</v>
      </c>
      <c r="E5">
        <v>-8.5511000000000004E-2</v>
      </c>
      <c r="F5">
        <v>3.2629999999999998E-3</v>
      </c>
      <c r="G5">
        <v>1.165E-3</v>
      </c>
      <c r="H5">
        <v>8.0599999999999995E-3</v>
      </c>
      <c r="I5">
        <v>2.6830000000000001E-3</v>
      </c>
      <c r="J5">
        <v>0.67145900000000003</v>
      </c>
      <c r="K5">
        <v>-0.20898800000000001</v>
      </c>
      <c r="M5">
        <v>8.0599999999999995E-3</v>
      </c>
      <c r="N5">
        <v>2.6830000000000001E-3</v>
      </c>
      <c r="O5">
        <v>0.67145900000000003</v>
      </c>
      <c r="P5">
        <v>-0.20898800000000001</v>
      </c>
      <c r="R5" t="str">
        <f t="shared" si="0"/>
        <v>0.003263+0.001165i</v>
      </c>
      <c r="S5" t="str">
        <f t="shared" si="1"/>
        <v>0.0660682249985892-0.00389270221610403i</v>
      </c>
      <c r="T5" t="str">
        <f t="shared" si="2"/>
        <v>0.982304091842341-0.0768565549608374i</v>
      </c>
      <c r="U5" t="str">
        <f t="shared" si="3"/>
        <v>0.00473222160261019+0.00191457811305289i</v>
      </c>
      <c r="V5" t="str">
        <f t="shared" si="4"/>
        <v>0.671459-0.208988i</v>
      </c>
      <c r="W5" t="str">
        <f t="shared" si="5"/>
        <v>1+3.76855023513044E-17i</v>
      </c>
      <c r="X5" t="str">
        <f t="shared" si="6"/>
        <v>0.999679897635952-0.000108071648031514i</v>
      </c>
      <c r="Z5" t="str">
        <f t="shared" si="7"/>
        <v>0.00473222160261019+0.00191457811305289i</v>
      </c>
      <c r="AA5" t="str">
        <f t="shared" si="8"/>
        <v>0.67122147870916-0.208993668127858i</v>
      </c>
      <c r="AB5" t="str">
        <f t="shared" si="9"/>
        <v>1</v>
      </c>
      <c r="AD5">
        <f t="shared" si="10"/>
        <v>-45.840334105409454</v>
      </c>
      <c r="AE5">
        <f t="shared" si="11"/>
        <v>0</v>
      </c>
      <c r="AF5">
        <f t="shared" si="12"/>
        <v>-2.7807681482746325E-3</v>
      </c>
      <c r="AG5">
        <f t="shared" si="13"/>
        <v>0</v>
      </c>
      <c r="AH5">
        <f t="shared" si="14"/>
        <v>-49.206597588971533</v>
      </c>
      <c r="AI5">
        <f t="shared" si="15"/>
        <v>-23.585096796074101</v>
      </c>
      <c r="AJ5">
        <f t="shared" si="16"/>
        <v>-0.12857590702631227</v>
      </c>
      <c r="AK5">
        <f t="shared" si="17"/>
        <v>-3.0580457102000835</v>
      </c>
      <c r="AL5">
        <f t="shared" si="18"/>
        <v>-45.840334105409454</v>
      </c>
      <c r="AM5">
        <f t="shared" si="19"/>
        <v>-3.0608264783483561</v>
      </c>
      <c r="AP5" s="11">
        <f>20*LOG(1+10^(AI5/20)*10^(AO$2/20))</f>
        <v>0.1799094465765208</v>
      </c>
      <c r="AQ5" s="11">
        <f>20*LOG(1-10^(AI5/20)*10^(AO$2/20))</f>
        <v>-0.18371484171276234</v>
      </c>
    </row>
    <row r="6" spans="1:43" x14ac:dyDescent="0.25">
      <c r="A6" s="3">
        <v>24.147294589178358</v>
      </c>
      <c r="B6">
        <v>-0.91154800000000002</v>
      </c>
      <c r="C6">
        <v>7.7145000000000005E-2</v>
      </c>
      <c r="D6">
        <v>1.047048</v>
      </c>
      <c r="E6">
        <v>-9.7986000000000004E-2</v>
      </c>
      <c r="F6">
        <v>3.411E-3</v>
      </c>
      <c r="G6">
        <v>1.537E-3</v>
      </c>
      <c r="H6">
        <v>8.8389999999999996E-3</v>
      </c>
      <c r="I6">
        <v>2.2430000000000002E-3</v>
      </c>
      <c r="J6">
        <v>0.649393</v>
      </c>
      <c r="K6">
        <v>-0.23903099999999999</v>
      </c>
      <c r="M6">
        <v>8.8389999999999996E-3</v>
      </c>
      <c r="N6">
        <v>2.2430000000000002E-3</v>
      </c>
      <c r="O6">
        <v>0.649393</v>
      </c>
      <c r="P6">
        <v>-0.23903099999999999</v>
      </c>
      <c r="R6" t="str">
        <f t="shared" si="0"/>
        <v>0.003411+0.001537i</v>
      </c>
      <c r="S6" t="str">
        <f t="shared" si="1"/>
        <v>0.0662611248457722-0.00628543249584655i</v>
      </c>
      <c r="T6" t="str">
        <f t="shared" si="2"/>
        <v>0.975109983547617-0.0863687841583064i</v>
      </c>
      <c r="U6" t="str">
        <f t="shared" si="3"/>
        <v>0.00545763015428807+0.00120690009816885i</v>
      </c>
      <c r="V6" t="str">
        <f t="shared" si="4"/>
        <v>0.649393-0.239031i</v>
      </c>
      <c r="W6" t="str">
        <f t="shared" si="5"/>
        <v>1</v>
      </c>
      <c r="X6" t="str">
        <f t="shared" si="6"/>
        <v>0.999630785397888-0.0000456669921594248i</v>
      </c>
      <c r="Z6" t="str">
        <f t="shared" si="7"/>
        <v>0.00545763015428807+0.00120690009816885i</v>
      </c>
      <c r="AA6" t="str">
        <f t="shared" si="8"/>
        <v>0.649142318795088-0.238972402089482i</v>
      </c>
      <c r="AB6" t="str">
        <f t="shared" si="9"/>
        <v>1-3.76542554759959E-17i</v>
      </c>
      <c r="AD6">
        <f t="shared" si="10"/>
        <v>-45.052565186402802</v>
      </c>
      <c r="AE6">
        <f t="shared" si="11"/>
        <v>0</v>
      </c>
      <c r="AF6">
        <f t="shared" si="12"/>
        <v>-3.2075403964091369E-3</v>
      </c>
      <c r="AG6">
        <f t="shared" si="13"/>
        <v>0</v>
      </c>
      <c r="AH6">
        <f t="shared" si="14"/>
        <v>-48.539560394625802</v>
      </c>
      <c r="AI6">
        <f t="shared" si="15"/>
        <v>-23.535920261930844</v>
      </c>
      <c r="AJ6">
        <f t="shared" si="16"/>
        <v>-0.1849894379382809</v>
      </c>
      <c r="AK6">
        <f t="shared" si="17"/>
        <v>-3.1980314983448261</v>
      </c>
      <c r="AL6">
        <f t="shared" si="18"/>
        <v>-45.052565186402802</v>
      </c>
      <c r="AM6">
        <f t="shared" si="19"/>
        <v>-3.2012390387412331</v>
      </c>
      <c r="AP6" s="11">
        <f>20*LOG(1+10^(AI6/20)*10^(AO$2/20))</f>
        <v>0.18092035618773639</v>
      </c>
      <c r="AQ6" s="11">
        <f>20*LOG(1-10^(AI6/20)*10^(AO$2/20))</f>
        <v>-0.18476909549822901</v>
      </c>
    </row>
    <row r="7" spans="1:43" x14ac:dyDescent="0.25">
      <c r="A7" s="3">
        <v>30.159118236472949</v>
      </c>
      <c r="B7">
        <v>-0.90813100000000002</v>
      </c>
      <c r="C7">
        <v>8.5347000000000006E-2</v>
      </c>
      <c r="D7">
        <v>1.0420959999999999</v>
      </c>
      <c r="E7">
        <v>-0.11142100000000001</v>
      </c>
      <c r="F7">
        <v>3.5100000000000001E-3</v>
      </c>
      <c r="G7">
        <v>1.7899999999999999E-3</v>
      </c>
      <c r="H7">
        <v>9.783E-3</v>
      </c>
      <c r="I7">
        <v>1.7780000000000001E-3</v>
      </c>
      <c r="J7">
        <v>0.62931499999999996</v>
      </c>
      <c r="K7">
        <v>-0.276142</v>
      </c>
      <c r="M7">
        <v>9.783E-3</v>
      </c>
      <c r="N7">
        <v>1.7780000000000001E-3</v>
      </c>
      <c r="O7">
        <v>0.62931499999999996</v>
      </c>
      <c r="P7">
        <v>-0.276142</v>
      </c>
      <c r="R7" t="str">
        <f t="shared" si="0"/>
        <v>0.00351+0.00179i</v>
      </c>
      <c r="S7" t="str">
        <f t="shared" si="1"/>
        <v>0.0659551617855074-0.00855086855314242i</v>
      </c>
      <c r="T7" t="str">
        <f t="shared" si="2"/>
        <v>0.971053944721607-0.096863337811967i</v>
      </c>
      <c r="U7" t="str">
        <f t="shared" si="3"/>
        <v>0.0063948259007197+0.000625622791601421i</v>
      </c>
      <c r="V7" t="str">
        <f t="shared" si="4"/>
        <v>0.629315-0.276142i</v>
      </c>
      <c r="W7" t="str">
        <f t="shared" si="5"/>
        <v>1</v>
      </c>
      <c r="X7" t="str">
        <f t="shared" si="6"/>
        <v>0.999572878604873+0.0000134182632606562i</v>
      </c>
      <c r="Z7" t="str">
        <f t="shared" si="7"/>
        <v>0.0063948259007197+0.000625622791601421i</v>
      </c>
      <c r="AA7" t="str">
        <f t="shared" si="8"/>
        <v>0.629049911445279-0.276015609529363i</v>
      </c>
      <c r="AB7" t="str">
        <f t="shared" si="9"/>
        <v>1</v>
      </c>
      <c r="AD7">
        <f t="shared" si="10"/>
        <v>-43.842055842780596</v>
      </c>
      <c r="AE7">
        <f t="shared" si="11"/>
        <v>0</v>
      </c>
      <c r="AF7">
        <f t="shared" si="12"/>
        <v>-3.7107210382821979E-3</v>
      </c>
      <c r="AG7">
        <f t="shared" si="13"/>
        <v>0</v>
      </c>
      <c r="AH7">
        <f t="shared" si="14"/>
        <v>-48.089907708317348</v>
      </c>
      <c r="AI7">
        <f t="shared" si="15"/>
        <v>-23.542633524576328</v>
      </c>
      <c r="AJ7">
        <f t="shared" si="16"/>
        <v>-0.21213323489340824</v>
      </c>
      <c r="AK7">
        <f t="shared" si="17"/>
        <v>-3.2578961911285753</v>
      </c>
      <c r="AL7">
        <f t="shared" si="18"/>
        <v>-43.842055842780596</v>
      </c>
      <c r="AM7">
        <f t="shared" si="19"/>
        <v>-3.2616069121668549</v>
      </c>
      <c r="AP7" s="11">
        <f>20*LOG(1+10^(AI7/20)*10^(AO$2/20))</f>
        <v>0.18078202272595489</v>
      </c>
      <c r="AQ7" s="11">
        <f>20*LOG(1-10^(AI7/20)*10^(AO$2/20))</f>
        <v>-0.1846248159902861</v>
      </c>
    </row>
    <row r="8" spans="1:43" x14ac:dyDescent="0.25">
      <c r="A8" s="3">
        <v>36.17094188376754</v>
      </c>
      <c r="B8">
        <v>-0.90663400000000005</v>
      </c>
      <c r="C8">
        <v>9.4461000000000003E-2</v>
      </c>
      <c r="D8">
        <v>1.038761</v>
      </c>
      <c r="E8">
        <v>-0.12611900000000001</v>
      </c>
      <c r="F8">
        <v>3.8049999999999998E-3</v>
      </c>
      <c r="G8">
        <v>1.915E-3</v>
      </c>
      <c r="H8">
        <v>1.0436000000000001E-2</v>
      </c>
      <c r="I8">
        <v>8.5999999999999998E-4</v>
      </c>
      <c r="J8">
        <v>0.60948599999999997</v>
      </c>
      <c r="K8">
        <v>-0.31557200000000002</v>
      </c>
      <c r="M8">
        <v>1.0436000000000001E-2</v>
      </c>
      <c r="N8">
        <v>8.5999999999999998E-4</v>
      </c>
      <c r="O8">
        <v>0.60948599999999997</v>
      </c>
      <c r="P8">
        <v>-0.31557200000000002</v>
      </c>
      <c r="R8" t="str">
        <f t="shared" si="0"/>
        <v>0.003805+0.001915i</v>
      </c>
      <c r="S8" t="str">
        <f t="shared" si="1"/>
        <v>0.0652357214423891-0.0108452548527357i</v>
      </c>
      <c r="T8" t="str">
        <f t="shared" si="2"/>
        <v>0.968828460038686-0.108457248059477i</v>
      </c>
      <c r="U8" t="str">
        <f t="shared" si="3"/>
        <v>0.00687699909734661-0.000317948797837375i</v>
      </c>
      <c r="V8" t="str">
        <f t="shared" si="4"/>
        <v>0.609486-0.315572i</v>
      </c>
      <c r="W8" t="str">
        <f t="shared" si="5"/>
        <v>1</v>
      </c>
      <c r="X8" t="str">
        <f t="shared" si="6"/>
        <v>0.999554822238269+0.0000953244270418228i</v>
      </c>
      <c r="Z8" t="str">
        <f t="shared" si="7"/>
        <v>0.00687699909734661-0.000317948797837375i</v>
      </c>
      <c r="AA8" t="str">
        <f t="shared" si="8"/>
        <v>0.609244752106804-0.315373415459635i</v>
      </c>
      <c r="AB8" t="str">
        <f t="shared" si="9"/>
        <v>1</v>
      </c>
      <c r="AD8">
        <f t="shared" si="10"/>
        <v>-43.242747295784042</v>
      </c>
      <c r="AE8">
        <f t="shared" si="11"/>
        <v>0</v>
      </c>
      <c r="AF8">
        <f t="shared" si="12"/>
        <v>-3.867586363719866E-3</v>
      </c>
      <c r="AG8">
        <f t="shared" si="13"/>
        <v>0</v>
      </c>
      <c r="AH8">
        <f t="shared" si="14"/>
        <v>-47.412370438385956</v>
      </c>
      <c r="AI8">
        <f t="shared" si="15"/>
        <v>-23.591888524970301</v>
      </c>
      <c r="AJ8">
        <f t="shared" si="16"/>
        <v>-0.22097429285342643</v>
      </c>
      <c r="AK8">
        <f t="shared" si="17"/>
        <v>-3.2692481279098127</v>
      </c>
      <c r="AL8">
        <f t="shared" si="18"/>
        <v>-43.242747295784042</v>
      </c>
      <c r="AM8">
        <f t="shared" si="19"/>
        <v>-3.2731157142735352</v>
      </c>
      <c r="AP8" s="11">
        <f>20*LOG(1+10^(AI8/20)*10^(AO$2/20))</f>
        <v>0.17977027077630062</v>
      </c>
      <c r="AQ8" s="11">
        <f>20*LOG(1-10^(AI8/20)*10^(AO$2/20))</f>
        <v>-0.18356971818265735</v>
      </c>
    </row>
    <row r="9" spans="1:43" x14ac:dyDescent="0.25">
      <c r="A9" s="3">
        <v>42.182765531062131</v>
      </c>
      <c r="B9">
        <v>-0.90543099999999999</v>
      </c>
      <c r="C9">
        <v>0.10556599999999999</v>
      </c>
      <c r="D9">
        <v>1.035901</v>
      </c>
      <c r="E9">
        <v>-0.14174500000000001</v>
      </c>
      <c r="F9">
        <v>3.869E-3</v>
      </c>
      <c r="G9">
        <v>2.284E-3</v>
      </c>
      <c r="H9">
        <v>1.0767000000000001E-2</v>
      </c>
      <c r="I9">
        <v>-3.3000000000000003E-5</v>
      </c>
      <c r="J9">
        <v>0.58698099999999998</v>
      </c>
      <c r="K9">
        <v>-0.35613899999999998</v>
      </c>
      <c r="M9">
        <v>1.0767000000000001E-2</v>
      </c>
      <c r="N9">
        <v>-3.3000000000000003E-5</v>
      </c>
      <c r="O9">
        <v>0.58698099999999998</v>
      </c>
      <c r="P9">
        <v>-0.35613899999999998</v>
      </c>
      <c r="R9" t="str">
        <f t="shared" si="0"/>
        <v>0.003869+0.002284i</v>
      </c>
      <c r="S9" t="str">
        <f t="shared" si="1"/>
        <v>0.064842064356389-0.0127288089940088i</v>
      </c>
      <c r="T9" t="str">
        <f t="shared" si="2"/>
        <v>0.966946232268745-0.121553324109109i</v>
      </c>
      <c r="U9" t="str">
        <f t="shared" si="3"/>
        <v>0.00731630054927879-0.001474044649852i</v>
      </c>
      <c r="V9" t="str">
        <f t="shared" si="4"/>
        <v>0.586981-0.356139i</v>
      </c>
      <c r="W9" t="str">
        <f t="shared" si="5"/>
        <v>1</v>
      </c>
      <c r="X9" t="str">
        <f t="shared" si="6"/>
        <v>0.999544358801729+0.000188707890284572i</v>
      </c>
      <c r="Z9" t="str">
        <f t="shared" si="7"/>
        <v>0.00731630054927879-0.001474044649852i</v>
      </c>
      <c r="AA9" t="str">
        <f t="shared" si="8"/>
        <v>0.586780753513136-0.355865960453142i</v>
      </c>
      <c r="AB9" t="str">
        <f t="shared" si="9"/>
        <v>1</v>
      </c>
      <c r="AD9">
        <f t="shared" si="10"/>
        <v>-42.541365294733936</v>
      </c>
      <c r="AE9">
        <f t="shared" si="11"/>
        <v>0</v>
      </c>
      <c r="AF9">
        <f t="shared" si="12"/>
        <v>-3.9583962745235804E-3</v>
      </c>
      <c r="AG9">
        <f t="shared" si="13"/>
        <v>0</v>
      </c>
      <c r="AH9">
        <f t="shared" si="14"/>
        <v>-46.949536682793713</v>
      </c>
      <c r="AI9">
        <f t="shared" si="15"/>
        <v>-23.598649552390128</v>
      </c>
      <c r="AJ9">
        <f t="shared" si="16"/>
        <v>-0.22386021410232265</v>
      </c>
      <c r="AK9">
        <f t="shared" si="17"/>
        <v>-3.2662729855968609</v>
      </c>
      <c r="AL9">
        <f t="shared" si="18"/>
        <v>-42.541365294733936</v>
      </c>
      <c r="AM9">
        <f t="shared" si="19"/>
        <v>-3.2702313818713806</v>
      </c>
      <c r="AP9" s="11">
        <f>20*LOG(1+10^(AI9/20)*10^(AO$2/20))</f>
        <v>0.17963182994330801</v>
      </c>
      <c r="AQ9" s="11">
        <f>20*LOG(1-10^(AI9/20)*10^(AO$2/20))</f>
        <v>-0.18342536574126583</v>
      </c>
    </row>
    <row r="10" spans="1:43" x14ac:dyDescent="0.25">
      <c r="A10" s="3">
        <v>48.194589178356722</v>
      </c>
      <c r="B10">
        <v>-0.90417000000000003</v>
      </c>
      <c r="C10">
        <v>0.11735</v>
      </c>
      <c r="D10">
        <v>1.0328660000000001</v>
      </c>
      <c r="E10">
        <v>-0.15796399999999999</v>
      </c>
      <c r="F10">
        <v>3.9020000000000001E-3</v>
      </c>
      <c r="G10">
        <v>2.4759999999999999E-3</v>
      </c>
      <c r="H10">
        <v>1.0885000000000001E-2</v>
      </c>
      <c r="I10">
        <v>-1.271E-3</v>
      </c>
      <c r="J10">
        <v>0.56180300000000005</v>
      </c>
      <c r="K10">
        <v>-0.39610600000000001</v>
      </c>
      <c r="M10">
        <v>1.0885000000000001E-2</v>
      </c>
      <c r="N10">
        <v>-1.271E-3</v>
      </c>
      <c r="O10">
        <v>0.56180300000000005</v>
      </c>
      <c r="P10">
        <v>-0.39610600000000001</v>
      </c>
      <c r="R10" t="str">
        <f t="shared" si="0"/>
        <v>0.003902+0.002476i</v>
      </c>
      <c r="S10" t="str">
        <f t="shared" si="1"/>
        <v>0.0644522349366914-0.0143628705871443i</v>
      </c>
      <c r="T10" t="str">
        <f t="shared" si="2"/>
        <v>0.964949349487604-0.135320406655927i</v>
      </c>
      <c r="U10" t="str">
        <f t="shared" si="3"/>
        <v>0.00762849873850295-0.00280946122769139i</v>
      </c>
      <c r="V10" t="str">
        <f t="shared" si="4"/>
        <v>0.561803-0.396106i</v>
      </c>
      <c r="W10" t="str">
        <f t="shared" si="5"/>
        <v>1</v>
      </c>
      <c r="X10" t="str">
        <f t="shared" si="6"/>
        <v>0.999548678135124+0.000290643195247387i</v>
      </c>
      <c r="Z10" t="str">
        <f t="shared" si="7"/>
        <v>0.00762849873850295-0.00280946122769139i</v>
      </c>
      <c r="AA10" t="str">
        <f t="shared" si="8"/>
        <v>0.561664571535844-0.395763944482372i</v>
      </c>
      <c r="AB10" t="str">
        <f t="shared" si="9"/>
        <v>1</v>
      </c>
      <c r="AD10">
        <f t="shared" si="10"/>
        <v>-41.798835326176594</v>
      </c>
      <c r="AE10">
        <f t="shared" si="11"/>
        <v>0</v>
      </c>
      <c r="AF10">
        <f t="shared" si="12"/>
        <v>-3.9206496014747762E-3</v>
      </c>
      <c r="AG10">
        <f t="shared" si="13"/>
        <v>0</v>
      </c>
      <c r="AH10">
        <f t="shared" si="14"/>
        <v>-46.704764273591138</v>
      </c>
      <c r="AI10">
        <f t="shared" si="15"/>
        <v>-23.604753980987553</v>
      </c>
      <c r="AJ10">
        <f t="shared" si="16"/>
        <v>-0.22532997037455088</v>
      </c>
      <c r="AK10">
        <f t="shared" si="17"/>
        <v>-3.2557743890287987</v>
      </c>
      <c r="AL10">
        <f t="shared" si="18"/>
        <v>-41.798835326176594</v>
      </c>
      <c r="AM10">
        <f t="shared" si="19"/>
        <v>-3.2596950386302694</v>
      </c>
      <c r="AP10" s="11">
        <f>20*LOG(1+10^(AI10/20)*10^(AO$2/20))</f>
        <v>0.17950692446983899</v>
      </c>
      <c r="AQ10" s="11">
        <f>20*LOG(1-10^(AI10/20)*10^(AO$2/20))</f>
        <v>-0.18329513067023681</v>
      </c>
    </row>
    <row r="11" spans="1:43" x14ac:dyDescent="0.25">
      <c r="A11" s="3">
        <v>54.206412825651313</v>
      </c>
      <c r="B11">
        <v>-0.90448600000000001</v>
      </c>
      <c r="C11">
        <v>0.12876699999999999</v>
      </c>
      <c r="D11">
        <v>1.029614</v>
      </c>
      <c r="E11">
        <v>-0.174289</v>
      </c>
      <c r="F11">
        <v>4.1200000000000004E-3</v>
      </c>
      <c r="G11">
        <v>2.653E-3</v>
      </c>
      <c r="H11">
        <v>1.0755000000000001E-2</v>
      </c>
      <c r="I11">
        <v>-2.5999999999999999E-3</v>
      </c>
      <c r="J11">
        <v>0.53325400000000001</v>
      </c>
      <c r="K11">
        <v>-0.435365</v>
      </c>
      <c r="M11">
        <v>1.0755000000000001E-2</v>
      </c>
      <c r="N11">
        <v>-2.5999999999999999E-3</v>
      </c>
      <c r="O11">
        <v>0.53325400000000001</v>
      </c>
      <c r="P11">
        <v>-0.435365</v>
      </c>
      <c r="R11" t="str">
        <f t="shared" si="0"/>
        <v>0.00412+0.002653i</v>
      </c>
      <c r="S11" t="str">
        <f t="shared" si="1"/>
        <v>0.0630062383398564-0.0164074150424882i</v>
      </c>
      <c r="T11" t="str">
        <f t="shared" si="2"/>
        <v>0.963784641452356-0.148967844494087i</v>
      </c>
      <c r="U11" t="str">
        <f t="shared" si="3"/>
        <v>0.00754509872489708-0.0042792591035528i</v>
      </c>
      <c r="V11" t="str">
        <f t="shared" si="4"/>
        <v>0.533254-0.435365i</v>
      </c>
      <c r="W11" t="str">
        <f t="shared" si="5"/>
        <v>1</v>
      </c>
      <c r="X11" t="str">
        <f t="shared" si="6"/>
        <v>0.999594823291627+0.000393415585312626i</v>
      </c>
      <c r="Z11" t="str">
        <f t="shared" si="7"/>
        <v>0.00754509872489708-0.0042792591035528i</v>
      </c>
      <c r="AA11" t="str">
        <f t="shared" si="8"/>
        <v>0.533209217275853-0.434978809807829i</v>
      </c>
      <c r="AB11" t="str">
        <f t="shared" si="9"/>
        <v>1</v>
      </c>
      <c r="AD11">
        <f t="shared" si="10"/>
        <v>-41.2354790430104</v>
      </c>
      <c r="AE11">
        <f t="shared" si="11"/>
        <v>0</v>
      </c>
      <c r="AF11">
        <f t="shared" si="12"/>
        <v>-3.5193606109271925E-3</v>
      </c>
      <c r="AG11">
        <f t="shared" si="13"/>
        <v>0</v>
      </c>
      <c r="AH11">
        <f t="shared" si="14"/>
        <v>-46.195570335354986</v>
      </c>
      <c r="AI11">
        <f t="shared" si="15"/>
        <v>-23.727376757657098</v>
      </c>
      <c r="AJ11">
        <f t="shared" si="16"/>
        <v>-0.21786488076825961</v>
      </c>
      <c r="AK11">
        <f t="shared" si="17"/>
        <v>-3.2431098948087849</v>
      </c>
      <c r="AL11">
        <f t="shared" si="18"/>
        <v>-41.2354790430104</v>
      </c>
      <c r="AM11">
        <f t="shared" si="19"/>
        <v>-3.2466292554197107</v>
      </c>
      <c r="AP11" s="11">
        <f>20*LOG(1+10^(AI11/20)*10^(AO$2/20))</f>
        <v>0.1770160123303284</v>
      </c>
      <c r="AQ11" s="11">
        <f>20*LOG(1-10^(AI11/20)*10^(AO$2/20))</f>
        <v>-0.18069873229279804</v>
      </c>
    </row>
    <row r="12" spans="1:43" x14ac:dyDescent="0.25">
      <c r="A12" s="3">
        <v>60.218236472945904</v>
      </c>
      <c r="B12">
        <v>-0.90368300000000001</v>
      </c>
      <c r="C12">
        <v>0.14147100000000001</v>
      </c>
      <c r="D12">
        <v>1.0266949999999999</v>
      </c>
      <c r="E12">
        <v>-0.19100800000000001</v>
      </c>
      <c r="F12">
        <v>4.4229999999999998E-3</v>
      </c>
      <c r="G12">
        <v>2.9120000000000001E-3</v>
      </c>
      <c r="H12">
        <v>1.0153000000000001E-2</v>
      </c>
      <c r="I12">
        <v>-3.7100000000000002E-3</v>
      </c>
      <c r="J12">
        <v>0.50200299999999998</v>
      </c>
      <c r="K12">
        <v>-0.47321400000000002</v>
      </c>
      <c r="M12">
        <v>1.0153000000000001E-2</v>
      </c>
      <c r="N12">
        <v>-3.7100000000000002E-3</v>
      </c>
      <c r="O12">
        <v>0.50200299999999998</v>
      </c>
      <c r="P12">
        <v>-0.47321400000000002</v>
      </c>
      <c r="R12" t="str">
        <f t="shared" si="0"/>
        <v>0.004423+0.002912i</v>
      </c>
      <c r="S12" t="str">
        <f t="shared" si="1"/>
        <v>0.0622350884297897-0.0179597674828204i</v>
      </c>
      <c r="T12" t="str">
        <f t="shared" si="2"/>
        <v>0.96213356979097-0.163491604227497i</v>
      </c>
      <c r="U12" t="str">
        <f t="shared" si="3"/>
        <v>0.00692554799340431-0.00570067341210809i</v>
      </c>
      <c r="V12" t="str">
        <f t="shared" si="4"/>
        <v>0.502003-0.473214i</v>
      </c>
      <c r="W12" t="str">
        <f t="shared" si="5"/>
        <v>1</v>
      </c>
      <c r="X12" t="str">
        <f t="shared" si="6"/>
        <v>0.999671370677182+0.000479163145565206i</v>
      </c>
      <c r="Z12" t="str">
        <f t="shared" si="7"/>
        <v>0.00692554799340431-0.00570067341210809i</v>
      </c>
      <c r="AA12" t="str">
        <f t="shared" si="8"/>
        <v>0.502064773802823-0.472817946667069i</v>
      </c>
      <c r="AB12" t="str">
        <f t="shared" si="9"/>
        <v>1</v>
      </c>
      <c r="AD12">
        <f t="shared" si="10"/>
        <v>-40.944151551468636</v>
      </c>
      <c r="AE12">
        <f t="shared" si="11"/>
        <v>0</v>
      </c>
      <c r="AF12">
        <f t="shared" si="12"/>
        <v>-2.8539093745580352E-3</v>
      </c>
      <c r="AG12">
        <f t="shared" si="13"/>
        <v>0</v>
      </c>
      <c r="AH12">
        <f t="shared" si="14"/>
        <v>-45.521805922095908</v>
      </c>
      <c r="AI12">
        <f t="shared" si="15"/>
        <v>-23.771894155084631</v>
      </c>
      <c r="AJ12">
        <f t="shared" si="16"/>
        <v>-0.21166700575536174</v>
      </c>
      <c r="AK12">
        <f t="shared" si="17"/>
        <v>-3.2244916083457795</v>
      </c>
      <c r="AL12">
        <f t="shared" si="18"/>
        <v>-40.944151551468636</v>
      </c>
      <c r="AM12">
        <f t="shared" si="19"/>
        <v>-3.2273455177203347</v>
      </c>
      <c r="AP12" s="11">
        <f>20*LOG(1+10^(AI12/20)*10^(AO$2/20))</f>
        <v>0.1761201937543036</v>
      </c>
      <c r="AQ12" s="11">
        <f>20*LOG(1-10^(AI12/20)*10^(AO$2/20))</f>
        <v>-0.1797653488965309</v>
      </c>
    </row>
    <row r="13" spans="1:43" x14ac:dyDescent="0.25">
      <c r="A13" s="3">
        <v>66.230060120240495</v>
      </c>
      <c r="B13">
        <v>-0.90357100000000001</v>
      </c>
      <c r="C13">
        <v>0.154528</v>
      </c>
      <c r="D13">
        <v>1.0230049999999999</v>
      </c>
      <c r="E13">
        <v>-0.207597</v>
      </c>
      <c r="F13">
        <v>4.4819999999999999E-3</v>
      </c>
      <c r="G13">
        <v>3.0500000000000002E-3</v>
      </c>
      <c r="H13">
        <v>9.2750000000000003E-3</v>
      </c>
      <c r="I13">
        <v>-4.7920000000000003E-3</v>
      </c>
      <c r="J13">
        <v>0.46723300000000001</v>
      </c>
      <c r="K13">
        <v>-0.50946400000000003</v>
      </c>
      <c r="M13">
        <v>9.2750000000000003E-3</v>
      </c>
      <c r="N13">
        <v>-4.7920000000000003E-3</v>
      </c>
      <c r="O13">
        <v>0.46723300000000001</v>
      </c>
      <c r="P13">
        <v>-0.50946400000000003</v>
      </c>
      <c r="R13" t="str">
        <f t="shared" si="0"/>
        <v>0.004482+0.00305i</v>
      </c>
      <c r="S13" t="str">
        <f t="shared" si="1"/>
        <v>0.0609590976611387-0.0192539441784078i</v>
      </c>
      <c r="T13" t="str">
        <f t="shared" si="2"/>
        <v>0.960490542552232-0.178195563968549i</v>
      </c>
      <c r="U13" t="str">
        <f t="shared" si="3"/>
        <v>0.00629071550060169-0.00699272618055424i</v>
      </c>
      <c r="V13" t="str">
        <f t="shared" si="4"/>
        <v>0.467233-0.509464i</v>
      </c>
      <c r="W13" t="str">
        <f t="shared" si="5"/>
        <v>1</v>
      </c>
      <c r="X13" t="str">
        <f t="shared" si="6"/>
        <v>0.999751161218975+0.000547391363249335i</v>
      </c>
      <c r="Z13" t="str">
        <f t="shared" si="7"/>
        <v>0.00629071550060169-0.00699272618055424i</v>
      </c>
      <c r="AA13" t="str">
        <f t="shared" si="8"/>
        <v>0.467395610503312-0.509081466290439i</v>
      </c>
      <c r="AB13" t="str">
        <f t="shared" si="9"/>
        <v>1</v>
      </c>
      <c r="AD13">
        <f t="shared" si="10"/>
        <v>-40.531974883253085</v>
      </c>
      <c r="AE13">
        <f t="shared" si="11"/>
        <v>0</v>
      </c>
      <c r="AF13">
        <f t="shared" si="12"/>
        <v>-2.1603531966681612E-3</v>
      </c>
      <c r="AG13">
        <f t="shared" si="13"/>
        <v>0</v>
      </c>
      <c r="AH13">
        <f t="shared" si="14"/>
        <v>-45.317882378934783</v>
      </c>
      <c r="AI13">
        <f t="shared" si="15"/>
        <v>-23.886244840449162</v>
      </c>
      <c r="AJ13">
        <f t="shared" si="16"/>
        <v>-0.20317014255516502</v>
      </c>
      <c r="AK13">
        <f t="shared" si="17"/>
        <v>-3.2069909986186333</v>
      </c>
      <c r="AL13">
        <f t="shared" si="18"/>
        <v>-40.531974883253085</v>
      </c>
      <c r="AM13">
        <f t="shared" si="19"/>
        <v>-3.2091513518152985</v>
      </c>
      <c r="AP13" s="11">
        <f>20*LOG(1+10^(AI13/20)*10^(AO$2/20))</f>
        <v>0.17383964460627951</v>
      </c>
      <c r="AQ13" s="11">
        <f>20*LOG(1-10^(AI13/20)*10^(AO$2/20))</f>
        <v>-0.17739005519527878</v>
      </c>
    </row>
    <row r="14" spans="1:43" x14ac:dyDescent="0.25">
      <c r="A14" s="3">
        <v>72.241883767535086</v>
      </c>
      <c r="B14">
        <v>-0.90301900000000002</v>
      </c>
      <c r="C14">
        <v>0.16777600000000001</v>
      </c>
      <c r="D14">
        <v>1.0193160000000001</v>
      </c>
      <c r="E14">
        <v>-0.22448399999999999</v>
      </c>
      <c r="F14">
        <v>4.6860000000000001E-3</v>
      </c>
      <c r="G14">
        <v>3.2620000000000001E-3</v>
      </c>
      <c r="H14">
        <v>8.2430000000000003E-3</v>
      </c>
      <c r="I14">
        <v>-5.5240000000000003E-3</v>
      </c>
      <c r="J14">
        <v>0.42964999999999998</v>
      </c>
      <c r="K14">
        <v>-0.54339499999999996</v>
      </c>
      <c r="M14">
        <v>8.2430000000000003E-3</v>
      </c>
      <c r="N14">
        <v>-5.5240000000000003E-3</v>
      </c>
      <c r="O14">
        <v>0.42964999999999998</v>
      </c>
      <c r="P14">
        <v>-0.54339499999999996</v>
      </c>
      <c r="R14" t="str">
        <f t="shared" si="0"/>
        <v>0.004686+0.003262i</v>
      </c>
      <c r="S14" t="str">
        <f t="shared" si="1"/>
        <v>0.0598427400130234-0.0206821843240078i</v>
      </c>
      <c r="T14" t="str">
        <f t="shared" si="2"/>
        <v>0.958622045451642-0.193132290652326i</v>
      </c>
      <c r="U14" t="str">
        <f t="shared" si="3"/>
        <v>0.00534427560691634-0.00808493082537665i</v>
      </c>
      <c r="V14" t="str">
        <f t="shared" si="4"/>
        <v>0.42965-0.543395i</v>
      </c>
      <c r="W14" t="str">
        <f t="shared" si="5"/>
        <v>1</v>
      </c>
      <c r="X14" t="str">
        <f t="shared" si="6"/>
        <v>0.999847397933875+0.000594355706586681i</v>
      </c>
      <c r="Z14" t="str">
        <f t="shared" si="7"/>
        <v>0.00534427560691634-0.00808493082537665i</v>
      </c>
      <c r="AA14" t="str">
        <f t="shared" si="8"/>
        <v>0.42990740444147-0.543056711870943i</v>
      </c>
      <c r="AB14" t="str">
        <f t="shared" si="9"/>
        <v>1</v>
      </c>
      <c r="AD14">
        <f t="shared" si="10"/>
        <v>-40.272077536785595</v>
      </c>
      <c r="AE14">
        <f t="shared" si="11"/>
        <v>0</v>
      </c>
      <c r="AF14">
        <f t="shared" si="12"/>
        <v>-1.3240511999021536E-3</v>
      </c>
      <c r="AG14">
        <f t="shared" si="13"/>
        <v>0</v>
      </c>
      <c r="AH14">
        <f t="shared" si="14"/>
        <v>-44.867925247067141</v>
      </c>
      <c r="AI14">
        <f t="shared" si="15"/>
        <v>-23.969740964708329</v>
      </c>
      <c r="AJ14">
        <f t="shared" si="16"/>
        <v>-0.19425687108072526</v>
      </c>
      <c r="AK14">
        <f t="shared" si="17"/>
        <v>-3.1886983992853795</v>
      </c>
      <c r="AL14">
        <f t="shared" si="18"/>
        <v>-40.272077536785595</v>
      </c>
      <c r="AM14">
        <f t="shared" si="19"/>
        <v>-3.1900224504852837</v>
      </c>
      <c r="AP14" s="11">
        <f>20*LOG(1+10^(AI14/20)*10^(AO$2/20))</f>
        <v>0.17219293306739494</v>
      </c>
      <c r="AQ14" s="11">
        <f>20*LOG(1-10^(AI14/20)*10^(AO$2/20))</f>
        <v>-0.17567572297529729</v>
      </c>
    </row>
    <row r="15" spans="1:43" x14ac:dyDescent="0.25">
      <c r="A15" s="3">
        <v>78.253707414829677</v>
      </c>
      <c r="B15">
        <v>-0.90193500000000004</v>
      </c>
      <c r="C15">
        <v>0.181446</v>
      </c>
      <c r="D15">
        <v>1.0147969999999999</v>
      </c>
      <c r="E15">
        <v>-0.24146999999999999</v>
      </c>
      <c r="F15">
        <v>4.9360000000000003E-3</v>
      </c>
      <c r="G15">
        <v>3.4160000000000002E-3</v>
      </c>
      <c r="H15">
        <v>6.9680000000000002E-3</v>
      </c>
      <c r="I15">
        <v>-6.0829999999999999E-3</v>
      </c>
      <c r="J15">
        <v>0.38921600000000001</v>
      </c>
      <c r="K15">
        <v>-0.57550599999999996</v>
      </c>
      <c r="M15">
        <v>6.9680000000000002E-3</v>
      </c>
      <c r="N15">
        <v>-6.0829999999999999E-3</v>
      </c>
      <c r="O15">
        <v>0.38921600000000001</v>
      </c>
      <c r="P15">
        <v>-0.57550599999999996</v>
      </c>
      <c r="R15" t="str">
        <f t="shared" si="0"/>
        <v>0.004936+0.003416i</v>
      </c>
      <c r="S15" t="str">
        <f t="shared" si="1"/>
        <v>0.0585764680266237-0.021955638267662i</v>
      </c>
      <c r="T15" t="str">
        <f t="shared" si="2"/>
        <v>0.95608353785498-0.208369300234213i</v>
      </c>
      <c r="U15" t="str">
        <f t="shared" si="3"/>
        <v>0.00410152164592928-0.00903970483297124i</v>
      </c>
      <c r="V15" t="str">
        <f t="shared" si="4"/>
        <v>0.389216-0.575506i</v>
      </c>
      <c r="W15" t="str">
        <f t="shared" si="5"/>
        <v>1</v>
      </c>
      <c r="X15" t="str">
        <f t="shared" si="6"/>
        <v>0.999958219837806+0.000619565506723951i</v>
      </c>
      <c r="Z15" t="str">
        <f t="shared" si="7"/>
        <v>0.00410152164592928-0.00903970483297124i</v>
      </c>
      <c r="AA15" t="str">
        <f t="shared" si="8"/>
        <v>0.389556302158904-0.575240810457711i</v>
      </c>
      <c r="AB15" t="str">
        <f t="shared" si="9"/>
        <v>1</v>
      </c>
      <c r="AD15">
        <f t="shared" si="10"/>
        <v>-40.063929808307329</v>
      </c>
      <c r="AE15">
        <f t="shared" si="11"/>
        <v>0</v>
      </c>
      <c r="AF15">
        <f t="shared" si="12"/>
        <v>-3.6123823111112134E-4</v>
      </c>
      <c r="AG15">
        <f t="shared" si="13"/>
        <v>0</v>
      </c>
      <c r="AH15">
        <f t="shared" si="14"/>
        <v>-44.432977463055991</v>
      </c>
      <c r="AI15">
        <f t="shared" si="15"/>
        <v>-24.074621110755523</v>
      </c>
      <c r="AJ15">
        <f t="shared" si="16"/>
        <v>-0.18855095715650524</v>
      </c>
      <c r="AK15">
        <f t="shared" si="17"/>
        <v>-3.1632607451899015</v>
      </c>
      <c r="AL15">
        <f t="shared" si="18"/>
        <v>-40.063929808307329</v>
      </c>
      <c r="AM15">
        <f t="shared" si="19"/>
        <v>-3.1636219834210171</v>
      </c>
      <c r="AP15" s="11">
        <f>20*LOG(1+10^(AI15/20)*10^(AO$2/20))</f>
        <v>0.1701463546649733</v>
      </c>
      <c r="AQ15" s="11">
        <f>20*LOG(1-10^(AI15/20)*10^(AO$2/20))</f>
        <v>-0.17354602796890631</v>
      </c>
    </row>
    <row r="16" spans="1:43" x14ac:dyDescent="0.25">
      <c r="A16" s="3">
        <v>84.265531062124268</v>
      </c>
      <c r="B16">
        <v>-0.90100199999999997</v>
      </c>
      <c r="C16">
        <v>0.195794</v>
      </c>
      <c r="D16">
        <v>1.010505</v>
      </c>
      <c r="E16">
        <v>-0.25877899999999998</v>
      </c>
      <c r="F16">
        <v>5.1399999999999996E-3</v>
      </c>
      <c r="G16">
        <v>3.5890000000000002E-3</v>
      </c>
      <c r="H16">
        <v>5.5189999999999996E-3</v>
      </c>
      <c r="I16">
        <v>-6.2480000000000001E-3</v>
      </c>
      <c r="J16">
        <v>0.34598899999999999</v>
      </c>
      <c r="K16">
        <v>-0.60468699999999997</v>
      </c>
      <c r="M16">
        <v>5.5189999999999996E-3</v>
      </c>
      <c r="N16">
        <v>-6.2480000000000001E-3</v>
      </c>
      <c r="O16">
        <v>0.34598899999999999</v>
      </c>
      <c r="P16">
        <v>-0.60468699999999997</v>
      </c>
      <c r="R16" t="str">
        <f t="shared" si="0"/>
        <v>0.00514+0.003589i</v>
      </c>
      <c r="S16" t="str">
        <f t="shared" si="1"/>
        <v>0.0573915077427627-0.0230573940617791i</v>
      </c>
      <c r="T16" t="str">
        <f t="shared" si="2"/>
        <v>0.953715109183398-0.224129207915626i</v>
      </c>
      <c r="U16" t="str">
        <f t="shared" si="3"/>
        <v>0.00267985019831247-0.00968509035732535i</v>
      </c>
      <c r="V16" t="str">
        <f t="shared" si="4"/>
        <v>0.345989-0.604687i</v>
      </c>
      <c r="W16" t="str">
        <f t="shared" si="5"/>
        <v>1</v>
      </c>
      <c r="X16" t="str">
        <f t="shared" si="6"/>
        <v>1.00006951230149+0.000617632300280976i</v>
      </c>
      <c r="Z16" t="str">
        <f t="shared" si="7"/>
        <v>0.00267985019831247-0.00968509035732535i</v>
      </c>
      <c r="AA16" t="str">
        <f t="shared" si="8"/>
        <v>0.346386524714439-0.604515339203107i</v>
      </c>
      <c r="AB16" t="str">
        <f t="shared" si="9"/>
        <v>1</v>
      </c>
      <c r="AD16">
        <f t="shared" si="10"/>
        <v>-39.957535707769871</v>
      </c>
      <c r="AE16">
        <f t="shared" si="11"/>
        <v>0</v>
      </c>
      <c r="AF16">
        <f t="shared" si="12"/>
        <v>6.0541166632820304E-4</v>
      </c>
      <c r="AG16">
        <f t="shared" si="13"/>
        <v>0</v>
      </c>
      <c r="AH16">
        <f t="shared" si="14"/>
        <v>-44.056016922218944</v>
      </c>
      <c r="AI16">
        <f t="shared" si="15"/>
        <v>-24.173199016003991</v>
      </c>
      <c r="AJ16">
        <f t="shared" si="16"/>
        <v>-0.17816353388777253</v>
      </c>
      <c r="AK16">
        <f t="shared" si="17"/>
        <v>-3.1394071027902259</v>
      </c>
      <c r="AL16">
        <f t="shared" si="18"/>
        <v>-39.957535707769871</v>
      </c>
      <c r="AM16">
        <f t="shared" si="19"/>
        <v>-3.1388016911239291</v>
      </c>
      <c r="AP16" s="11">
        <f>20*LOG(1+10^(AI16/20)*10^(AO$2/20))</f>
        <v>0.16824472197232504</v>
      </c>
      <c r="AQ16" s="11">
        <f>20*LOG(1-10^(AI16/20)*10^(AO$2/20))</f>
        <v>-0.17156808272489651</v>
      </c>
    </row>
    <row r="17" spans="1:43" x14ac:dyDescent="0.25">
      <c r="A17" s="3">
        <v>90.277354709418859</v>
      </c>
      <c r="B17">
        <v>-0.90020800000000001</v>
      </c>
      <c r="C17">
        <v>0.20992</v>
      </c>
      <c r="D17">
        <v>1.005808</v>
      </c>
      <c r="E17">
        <v>-0.27562500000000001</v>
      </c>
      <c r="F17">
        <v>5.2849999999999998E-3</v>
      </c>
      <c r="G17">
        <v>3.653E-3</v>
      </c>
      <c r="H17">
        <v>3.8860000000000001E-3</v>
      </c>
      <c r="I17">
        <v>-6.1989999999999996E-3</v>
      </c>
      <c r="J17">
        <v>0.301288</v>
      </c>
      <c r="K17">
        <v>-0.63080400000000003</v>
      </c>
      <c r="M17">
        <v>3.8860000000000001E-3</v>
      </c>
      <c r="N17">
        <v>-6.1989999999999996E-3</v>
      </c>
      <c r="O17">
        <v>0.301288</v>
      </c>
      <c r="P17">
        <v>-0.63080400000000003</v>
      </c>
      <c r="R17" t="str">
        <f t="shared" si="0"/>
        <v>0.005285+0.003653i</v>
      </c>
      <c r="S17" t="str">
        <f t="shared" si="1"/>
        <v>0.0559830364316228-0.0240442454710809i</v>
      </c>
      <c r="T17" t="str">
        <f t="shared" si="2"/>
        <v>0.951225713226996-0.239586348939987i</v>
      </c>
      <c r="U17" t="str">
        <f t="shared" si="3"/>
        <v>0.00107620744002154-0.0100888547577002i</v>
      </c>
      <c r="V17" t="str">
        <f t="shared" si="4"/>
        <v>0.301288-0.630804i</v>
      </c>
      <c r="W17" t="str">
        <f t="shared" si="5"/>
        <v>1</v>
      </c>
      <c r="X17" t="str">
        <f t="shared" si="6"/>
        <v>1.00018232953999+0.000590681319318682i</v>
      </c>
      <c r="Z17" t="str">
        <f t="shared" si="7"/>
        <v>0.00107620744002154-0.0100888547577002i</v>
      </c>
      <c r="AA17" t="str">
        <f t="shared" si="8"/>
        <v>0.301715537841397-0.630741049009811i</v>
      </c>
      <c r="AB17" t="str">
        <f t="shared" si="9"/>
        <v>1</v>
      </c>
      <c r="AD17">
        <f t="shared" si="10"/>
        <v>-39.874022818884157</v>
      </c>
      <c r="AE17">
        <f t="shared" si="11"/>
        <v>0</v>
      </c>
      <c r="AF17">
        <f t="shared" si="12"/>
        <v>1.5850646225130222E-3</v>
      </c>
      <c r="AG17">
        <f t="shared" si="13"/>
        <v>0</v>
      </c>
      <c r="AH17">
        <f t="shared" si="14"/>
        <v>-43.843062471848093</v>
      </c>
      <c r="AI17">
        <f t="shared" si="15"/>
        <v>-24.303655791583878</v>
      </c>
      <c r="AJ17">
        <f t="shared" si="16"/>
        <v>-0.16720215076181502</v>
      </c>
      <c r="AK17">
        <f t="shared" si="17"/>
        <v>-3.1096819599777792</v>
      </c>
      <c r="AL17">
        <f t="shared" si="18"/>
        <v>-39.874022818884157</v>
      </c>
      <c r="AM17">
        <f t="shared" si="19"/>
        <v>-3.1080968953552395</v>
      </c>
      <c r="AP17" s="11">
        <f>20*LOG(1+10^(AI17/20)*10^(AO$2/20))</f>
        <v>0.16576044953351562</v>
      </c>
      <c r="AQ17" s="11">
        <f>20*LOG(1-10^(AI17/20)*10^(AO$2/20))</f>
        <v>-0.16898544679540212</v>
      </c>
    </row>
    <row r="18" spans="1:43" x14ac:dyDescent="0.25">
      <c r="A18" s="3">
        <v>96.28917835671345</v>
      </c>
      <c r="B18">
        <v>-0.898841</v>
      </c>
      <c r="C18">
        <v>0.22434499999999999</v>
      </c>
      <c r="D18">
        <v>1.00091</v>
      </c>
      <c r="E18">
        <v>-0.29282900000000001</v>
      </c>
      <c r="F18">
        <v>5.5160000000000001E-3</v>
      </c>
      <c r="G18">
        <v>3.8149999999999998E-3</v>
      </c>
      <c r="H18">
        <v>2.323E-3</v>
      </c>
      <c r="I18">
        <v>-5.6690000000000004E-3</v>
      </c>
      <c r="J18">
        <v>0.25414199999999998</v>
      </c>
      <c r="K18">
        <v>-0.65315000000000001</v>
      </c>
      <c r="M18">
        <v>2.323E-3</v>
      </c>
      <c r="N18">
        <v>-5.6690000000000004E-3</v>
      </c>
      <c r="O18">
        <v>0.25414199999999998</v>
      </c>
      <c r="P18">
        <v>-0.65315000000000001</v>
      </c>
      <c r="R18" t="str">
        <f t="shared" si="0"/>
        <v>0.005516+0.003815i</v>
      </c>
      <c r="S18" t="str">
        <f t="shared" si="1"/>
        <v>0.0547686223255749-0.0251554506445282i</v>
      </c>
      <c r="T18" t="str">
        <f t="shared" si="2"/>
        <v>0.948339855449852-0.255357632159992i</v>
      </c>
      <c r="U18" t="str">
        <f t="shared" si="3"/>
        <v>-0.0006231898149509-0.0101731630963437i</v>
      </c>
      <c r="V18" t="str">
        <f t="shared" si="4"/>
        <v>0.254142-0.65315i</v>
      </c>
      <c r="W18" t="str">
        <f t="shared" si="5"/>
        <v>1</v>
      </c>
      <c r="X18" t="str">
        <f t="shared" si="6"/>
        <v>1.00029004174978+0.000541493506848582i</v>
      </c>
      <c r="Z18" t="str">
        <f t="shared" si="7"/>
        <v>-0.0006231898149509-0.0101731630963437i</v>
      </c>
      <c r="AA18" t="str">
        <f t="shared" si="8"/>
        <v>0.254569388274371-0.653201824526052i</v>
      </c>
      <c r="AB18" t="str">
        <f t="shared" si="9"/>
        <v>1</v>
      </c>
      <c r="AD18">
        <f t="shared" si="10"/>
        <v>-39.834613158652523</v>
      </c>
      <c r="AE18">
        <f t="shared" si="11"/>
        <v>0</v>
      </c>
      <c r="AF18">
        <f t="shared" si="12"/>
        <v>2.5201780317744313E-3</v>
      </c>
      <c r="AG18">
        <f t="shared" si="13"/>
        <v>0</v>
      </c>
      <c r="AH18">
        <f t="shared" si="14"/>
        <v>-43.469759047356717</v>
      </c>
      <c r="AI18">
        <f t="shared" si="15"/>
        <v>-24.398064897920214</v>
      </c>
      <c r="AJ18">
        <f t="shared" si="16"/>
        <v>-0.15672552323566696</v>
      </c>
      <c r="AK18">
        <f t="shared" si="17"/>
        <v>-3.0874776140925415</v>
      </c>
      <c r="AL18">
        <f t="shared" si="18"/>
        <v>-39.834613158652523</v>
      </c>
      <c r="AM18">
        <f t="shared" si="19"/>
        <v>-3.0849574360607575</v>
      </c>
      <c r="AP18" s="11">
        <f>20*LOG(1+10^(AI18/20)*10^(AO$2/20))</f>
        <v>0.16398532280958747</v>
      </c>
      <c r="AQ18" s="11">
        <f>20*LOG(1-10^(AI18/20)*10^(AO$2/20))</f>
        <v>-0.16714095738347295</v>
      </c>
    </row>
    <row r="19" spans="1:43" x14ac:dyDescent="0.25">
      <c r="A19" s="3">
        <v>102.30100200400804</v>
      </c>
      <c r="B19">
        <v>-0.89736099999999996</v>
      </c>
      <c r="C19">
        <v>0.23897199999999999</v>
      </c>
      <c r="D19">
        <v>0.99465499999999996</v>
      </c>
      <c r="E19">
        <v>-0.30975000000000003</v>
      </c>
      <c r="F19">
        <v>5.8370000000000002E-3</v>
      </c>
      <c r="G19">
        <v>3.8080000000000002E-3</v>
      </c>
      <c r="H19">
        <v>6.9200000000000002E-4</v>
      </c>
      <c r="I19">
        <v>-4.764E-3</v>
      </c>
      <c r="J19">
        <v>0.205091</v>
      </c>
      <c r="K19">
        <v>-0.67204699999999995</v>
      </c>
      <c r="M19">
        <v>6.9200000000000002E-4</v>
      </c>
      <c r="N19">
        <v>-4.764E-3</v>
      </c>
      <c r="O19">
        <v>0.205091</v>
      </c>
      <c r="P19">
        <v>-0.67204699999999995</v>
      </c>
      <c r="R19" t="str">
        <f t="shared" si="0"/>
        <v>0.005837+0.003808i</v>
      </c>
      <c r="S19" t="str">
        <f t="shared" si="1"/>
        <v>0.0528266970495433-0.0261133252264148i</v>
      </c>
      <c r="T19" t="str">
        <f t="shared" si="2"/>
        <v>0.944770053108209-0.271172440502806i</v>
      </c>
      <c r="U19" t="str">
        <f t="shared" si="3"/>
        <v>-0.00262189008497173-0.00983169636415803i</v>
      </c>
      <c r="V19" t="str">
        <f t="shared" si="4"/>
        <v>0.205091-0.672047i</v>
      </c>
      <c r="W19" t="str">
        <f t="shared" si="5"/>
        <v>1</v>
      </c>
      <c r="X19" t="str">
        <f t="shared" si="6"/>
        <v>1.0003952440779+0.000450909776815182i</v>
      </c>
      <c r="Z19" t="str">
        <f t="shared" si="7"/>
        <v>-0.00262189008497173-0.00983169636415803i</v>
      </c>
      <c r="AA19" t="str">
        <f t="shared" si="8"/>
        <v>0.20547509356596-0.672220145059784i</v>
      </c>
      <c r="AB19" t="str">
        <f t="shared" si="9"/>
        <v>1</v>
      </c>
      <c r="AD19">
        <f t="shared" si="10"/>
        <v>-39.849062642832266</v>
      </c>
      <c r="AE19">
        <f t="shared" si="11"/>
        <v>0</v>
      </c>
      <c r="AF19">
        <f t="shared" si="12"/>
        <v>3.4332504820551038E-3</v>
      </c>
      <c r="AG19">
        <f t="shared" si="13"/>
        <v>0</v>
      </c>
      <c r="AH19">
        <f t="shared" si="14"/>
        <v>-43.136190833745651</v>
      </c>
      <c r="AI19">
        <f t="shared" si="15"/>
        <v>-24.593495318374437</v>
      </c>
      <c r="AJ19">
        <f t="shared" si="16"/>
        <v>-0.149667040858498</v>
      </c>
      <c r="AK19">
        <f t="shared" si="17"/>
        <v>-3.0652852609371593</v>
      </c>
      <c r="AL19">
        <f t="shared" si="18"/>
        <v>-39.849062642832266</v>
      </c>
      <c r="AM19">
        <f t="shared" si="19"/>
        <v>-3.0618520104550995</v>
      </c>
      <c r="AP19" s="11">
        <f>20*LOG(1+10^(AI19/20)*10^(AO$2/20))</f>
        <v>0.1603703633904684</v>
      </c>
      <c r="AQ19" s="11">
        <f>20*LOG(1-10^(AI19/20)*10^(AO$2/20))</f>
        <v>-0.16338711943683515</v>
      </c>
    </row>
    <row r="20" spans="1:43" x14ac:dyDescent="0.25">
      <c r="A20" s="3">
        <v>108.31282565130263</v>
      </c>
      <c r="B20">
        <v>-0.89529400000000003</v>
      </c>
      <c r="C20">
        <v>0.25387799999999999</v>
      </c>
      <c r="D20">
        <v>0.989923</v>
      </c>
      <c r="E20">
        <v>-0.32624500000000001</v>
      </c>
      <c r="F20">
        <v>6.0210000000000003E-3</v>
      </c>
      <c r="G20">
        <v>4.104E-3</v>
      </c>
      <c r="H20">
        <v>-6.2500000000000001E-4</v>
      </c>
      <c r="I20">
        <v>-3.594E-3</v>
      </c>
      <c r="J20">
        <v>0.154278</v>
      </c>
      <c r="K20">
        <v>-0.68745000000000001</v>
      </c>
      <c r="M20">
        <v>-6.2500000000000001E-4</v>
      </c>
      <c r="N20">
        <v>-3.594E-3</v>
      </c>
      <c r="O20">
        <v>0.154278</v>
      </c>
      <c r="P20">
        <v>-0.68745000000000001</v>
      </c>
      <c r="R20" t="str">
        <f t="shared" si="0"/>
        <v>0.006021+0.004104i</v>
      </c>
      <c r="S20" t="str">
        <f t="shared" si="1"/>
        <v>0.0520327364140406-0.0267288131038907i</v>
      </c>
      <c r="T20" t="str">
        <f t="shared" si="2"/>
        <v>0.941536723256809-0.286861504887813i</v>
      </c>
      <c r="U20" t="str">
        <f t="shared" si="3"/>
        <v>-0.00417805009458254-0.00945546591222273i</v>
      </c>
      <c r="V20" t="str">
        <f t="shared" si="4"/>
        <v>0.154278-0.68745i</v>
      </c>
      <c r="W20" t="str">
        <f t="shared" si="5"/>
        <v>1</v>
      </c>
      <c r="X20" t="str">
        <f t="shared" si="6"/>
        <v>1.00047012876047+0.000380319445365536i</v>
      </c>
      <c r="Z20" t="str">
        <f t="shared" si="7"/>
        <v>-0.00417805009458254-0.00945546591222273i</v>
      </c>
      <c r="AA20" t="str">
        <f t="shared" si="8"/>
        <v>0.154611981127625-0.687714515092996i</v>
      </c>
      <c r="AB20" t="str">
        <f t="shared" si="9"/>
        <v>1</v>
      </c>
      <c r="AD20">
        <f t="shared" si="10"/>
        <v>-39.711769530588349</v>
      </c>
      <c r="AE20">
        <f t="shared" si="11"/>
        <v>0</v>
      </c>
      <c r="AF20">
        <f t="shared" si="12"/>
        <v>4.0831545334036618E-3</v>
      </c>
      <c r="AG20">
        <f t="shared" si="13"/>
        <v>0</v>
      </c>
      <c r="AH20">
        <f t="shared" si="14"/>
        <v>-42.749442727175619</v>
      </c>
      <c r="AI20">
        <f t="shared" si="15"/>
        <v>-24.65740922064823</v>
      </c>
      <c r="AJ20">
        <f t="shared" si="16"/>
        <v>-0.13774421252518082</v>
      </c>
      <c r="AK20">
        <f t="shared" si="17"/>
        <v>-3.041776727575598</v>
      </c>
      <c r="AL20">
        <f t="shared" si="18"/>
        <v>-39.711769530588349</v>
      </c>
      <c r="AM20">
        <f t="shared" si="19"/>
        <v>-3.0376935730421555</v>
      </c>
      <c r="AP20" s="11">
        <f>20*LOG(1+10^(AI20/20)*10^(AO$2/20))</f>
        <v>0.15920534090462779</v>
      </c>
      <c r="AQ20" s="11">
        <f>20*LOG(1-10^(AI20/20)*10^(AO$2/20))</f>
        <v>-0.16217801774549803</v>
      </c>
    </row>
    <row r="21" spans="1:43" x14ac:dyDescent="0.25">
      <c r="A21" s="3">
        <v>114.32464929859722</v>
      </c>
      <c r="B21">
        <v>-0.89331499999999997</v>
      </c>
      <c r="C21">
        <v>0.26918500000000001</v>
      </c>
      <c r="D21">
        <v>0.98406400000000005</v>
      </c>
      <c r="E21">
        <v>-0.34273799999999999</v>
      </c>
      <c r="F21">
        <v>6.195E-3</v>
      </c>
      <c r="G21">
        <v>4.1390000000000003E-3</v>
      </c>
      <c r="H21">
        <v>-1.818E-3</v>
      </c>
      <c r="I21">
        <v>-2.1180000000000001E-3</v>
      </c>
      <c r="J21">
        <v>0.102557</v>
      </c>
      <c r="K21">
        <v>-0.69860500000000003</v>
      </c>
      <c r="M21">
        <v>-1.818E-3</v>
      </c>
      <c r="N21">
        <v>-2.1180000000000001E-3</v>
      </c>
      <c r="O21">
        <v>0.102557</v>
      </c>
      <c r="P21">
        <v>-0.69860500000000003</v>
      </c>
      <c r="R21" t="str">
        <f t="shared" si="0"/>
        <v>0.006195+0.004139i</v>
      </c>
      <c r="S21" t="str">
        <f t="shared" si="1"/>
        <v>0.0505728975994238-0.0271038936635958i</v>
      </c>
      <c r="T21" t="str">
        <f t="shared" si="2"/>
        <v>0.937817048519696-0.302830367606478i</v>
      </c>
      <c r="U21" t="str">
        <f t="shared" si="3"/>
        <v>-0.00578721193656-0.00854647576103113i</v>
      </c>
      <c r="V21" t="str">
        <f t="shared" si="4"/>
        <v>0.102557-0.698605i</v>
      </c>
      <c r="W21" t="str">
        <f t="shared" si="5"/>
        <v>1</v>
      </c>
      <c r="X21" t="str">
        <f t="shared" si="6"/>
        <v>1.00052431884688+0.000275364066560627i</v>
      </c>
      <c r="Z21" t="str">
        <f t="shared" si="7"/>
        <v>-0.00578721193656-0.00854647576103113i</v>
      </c>
      <c r="AA21" t="str">
        <f t="shared" si="8"/>
        <v>0.102803143281699-0.69894305125545i</v>
      </c>
      <c r="AB21" t="str">
        <f t="shared" si="9"/>
        <v>1</v>
      </c>
      <c r="AD21">
        <f t="shared" si="10"/>
        <v>-39.725114812628952</v>
      </c>
      <c r="AE21">
        <f t="shared" si="11"/>
        <v>0</v>
      </c>
      <c r="AF21">
        <f t="shared" si="12"/>
        <v>4.553311096592582E-3</v>
      </c>
      <c r="AG21">
        <f t="shared" si="13"/>
        <v>0</v>
      </c>
      <c r="AH21">
        <f t="shared" si="14"/>
        <v>-42.556338894086245</v>
      </c>
      <c r="AI21">
        <f t="shared" si="15"/>
        <v>-24.825086416418479</v>
      </c>
      <c r="AJ21">
        <f t="shared" si="16"/>
        <v>-0.12688174587101947</v>
      </c>
      <c r="AK21">
        <f t="shared" si="17"/>
        <v>-3.0227657150952996</v>
      </c>
      <c r="AL21">
        <f t="shared" si="18"/>
        <v>-39.725114812628952</v>
      </c>
      <c r="AM21">
        <f t="shared" si="19"/>
        <v>-3.0182124039987097</v>
      </c>
      <c r="AP21" s="11">
        <f>20*LOG(1+10^(AI21/20)*10^(AO$2/20))</f>
        <v>0.15618863131805155</v>
      </c>
      <c r="AQ21" s="11">
        <f>20*LOG(1-10^(AI21/20)*10^(AO$2/20))</f>
        <v>-0.15904870462801401</v>
      </c>
    </row>
    <row r="22" spans="1:43" x14ac:dyDescent="0.25">
      <c r="A22" s="3">
        <v>120.33647294589181</v>
      </c>
      <c r="B22">
        <v>-0.89093800000000001</v>
      </c>
      <c r="C22">
        <v>0.28384199999999998</v>
      </c>
      <c r="D22">
        <v>0.97789199999999998</v>
      </c>
      <c r="E22">
        <v>-0.35911300000000002</v>
      </c>
      <c r="F22">
        <v>6.5030000000000001E-3</v>
      </c>
      <c r="G22">
        <v>4.2310000000000004E-3</v>
      </c>
      <c r="H22">
        <v>-2.6480000000000002E-3</v>
      </c>
      <c r="I22">
        <v>-2.0000000000000001E-4</v>
      </c>
      <c r="J22">
        <v>4.9535999999999997E-2</v>
      </c>
      <c r="K22">
        <v>-0.70634399999999997</v>
      </c>
      <c r="M22">
        <v>-2.6480000000000002E-3</v>
      </c>
      <c r="N22">
        <v>-2.0000000000000001E-4</v>
      </c>
      <c r="O22">
        <v>4.9535999999999997E-2</v>
      </c>
      <c r="P22">
        <v>-0.70634399999999997</v>
      </c>
      <c r="R22" t="str">
        <f t="shared" si="0"/>
        <v>0.006503+0.004231i</v>
      </c>
      <c r="S22" t="str">
        <f t="shared" si="1"/>
        <v>0.0491645896620178-0.0278903812834005i</v>
      </c>
      <c r="T22" t="str">
        <f t="shared" si="2"/>
        <v>0.933764861109838-0.318387931749343i</v>
      </c>
      <c r="U22" t="str">
        <f t="shared" si="3"/>
        <v>-0.00733292809922357-0.00724979025982437i</v>
      </c>
      <c r="V22" t="str">
        <f t="shared" si="4"/>
        <v>0.049536-0.706344i</v>
      </c>
      <c r="W22" t="str">
        <f t="shared" si="5"/>
        <v>1</v>
      </c>
      <c r="X22" t="str">
        <f t="shared" si="6"/>
        <v>1.00056271981559+0.000151914802648907i</v>
      </c>
      <c r="Z22" t="str">
        <f t="shared" si="7"/>
        <v>-0.00733292809922357-0.00724979025982437i</v>
      </c>
      <c r="AA22" t="str">
        <f t="shared" si="8"/>
        <v>0.0496711789981473-0.706733948513759i</v>
      </c>
      <c r="AB22" t="str">
        <f t="shared" si="9"/>
        <v>1</v>
      </c>
      <c r="AD22">
        <f t="shared" si="10"/>
        <v>-39.733389037167854</v>
      </c>
      <c r="AE22">
        <f t="shared" si="11"/>
        <v>0</v>
      </c>
      <c r="AF22">
        <f t="shared" si="12"/>
        <v>4.886447636223706E-3</v>
      </c>
      <c r="AG22">
        <f t="shared" si="13"/>
        <v>0</v>
      </c>
      <c r="AH22">
        <f t="shared" si="14"/>
        <v>-42.204729869881454</v>
      </c>
      <c r="AI22">
        <f t="shared" si="15"/>
        <v>-24.955250263714035</v>
      </c>
      <c r="AJ22">
        <f t="shared" si="16"/>
        <v>-0.11758769069131553</v>
      </c>
      <c r="AK22">
        <f t="shared" si="17"/>
        <v>-2.9983675190047476</v>
      </c>
      <c r="AL22">
        <f t="shared" si="18"/>
        <v>-39.733389037167854</v>
      </c>
      <c r="AM22">
        <f t="shared" si="19"/>
        <v>-2.9934810713685236</v>
      </c>
      <c r="AP22" s="11">
        <f>20*LOG(1+10^(AI22/20)*10^(AO$2/20))</f>
        <v>0.1538859483024107</v>
      </c>
      <c r="AQ22" s="11">
        <f>20*LOG(1-10^(AI22/20)*10^(AO$2/20))</f>
        <v>-0.15666155974378482</v>
      </c>
    </row>
    <row r="23" spans="1:43" x14ac:dyDescent="0.25">
      <c r="A23" s="3">
        <v>126.3482965931864</v>
      </c>
      <c r="B23">
        <v>-0.88828499999999999</v>
      </c>
      <c r="C23">
        <v>0.299348</v>
      </c>
      <c r="D23">
        <v>0.97138199999999997</v>
      </c>
      <c r="E23">
        <v>-0.37573699999999999</v>
      </c>
      <c r="F23">
        <v>6.6319999999999999E-3</v>
      </c>
      <c r="G23">
        <v>4.3680000000000004E-3</v>
      </c>
      <c r="H23">
        <v>-3.1700000000000001E-3</v>
      </c>
      <c r="I23">
        <v>1.939E-3</v>
      </c>
      <c r="J23">
        <v>-4.1279999999999997E-3</v>
      </c>
      <c r="K23">
        <v>-0.70998499999999998</v>
      </c>
      <c r="M23">
        <v>-3.1700000000000001E-3</v>
      </c>
      <c r="N23">
        <v>1.939E-3</v>
      </c>
      <c r="O23">
        <v>-4.1279999999999997E-3</v>
      </c>
      <c r="P23">
        <v>-0.70998499999999998</v>
      </c>
      <c r="R23" t="str">
        <f t="shared" si="0"/>
        <v>0.006632+0.004368i</v>
      </c>
      <c r="S23" t="str">
        <f t="shared" si="1"/>
        <v>0.0478609854629601-0.0284001203595792i</v>
      </c>
      <c r="T23" t="str">
        <f t="shared" si="2"/>
        <v>0.929371142023887-0.334513784003698i</v>
      </c>
      <c r="U23" t="str">
        <f t="shared" si="3"/>
        <v>-0.00850907691327695-0.00567811851379088i</v>
      </c>
      <c r="V23" t="str">
        <f t="shared" si="4"/>
        <v>-0.004128-0.709985i</v>
      </c>
      <c r="W23" t="str">
        <f t="shared" si="5"/>
        <v>1</v>
      </c>
      <c r="X23" t="str">
        <f t="shared" si="6"/>
        <v>1.00056851205566+0.0000301015391595181i</v>
      </c>
      <c r="Z23" t="str">
        <f t="shared" si="7"/>
        <v>-0.00850907691327695-0.00567811851379088i</v>
      </c>
      <c r="AA23" t="str">
        <f t="shared" si="8"/>
        <v>-0.00410897517648557-0.710388759290989i</v>
      </c>
      <c r="AB23" t="str">
        <f t="shared" si="9"/>
        <v>1-1.34301955093512E-17i</v>
      </c>
      <c r="AD23">
        <f t="shared" si="10"/>
        <v>-39.80279775552394</v>
      </c>
      <c r="AE23">
        <f t="shared" si="11"/>
        <v>0</v>
      </c>
      <c r="AF23">
        <f t="shared" si="12"/>
        <v>4.936633770192031E-3</v>
      </c>
      <c r="AG23">
        <f t="shared" si="13"/>
        <v>0</v>
      </c>
      <c r="AH23">
        <f t="shared" si="14"/>
        <v>-42.002264198431938</v>
      </c>
      <c r="AI23">
        <f t="shared" si="15"/>
        <v>-25.090250331811255</v>
      </c>
      <c r="AJ23">
        <f t="shared" si="16"/>
        <v>-0.10714768712203937</v>
      </c>
      <c r="AK23">
        <f t="shared" si="17"/>
        <v>-2.9748697214689739</v>
      </c>
      <c r="AL23">
        <f t="shared" si="18"/>
        <v>-39.80279775552394</v>
      </c>
      <c r="AM23">
        <f t="shared" si="19"/>
        <v>-2.9699330876988124</v>
      </c>
      <c r="AP23" s="11">
        <f>20*LOG(1+10^(AI23/20)*10^(AO$2/20))</f>
        <v>0.15153325474845208</v>
      </c>
      <c r="AQ23" s="11">
        <f>20*LOG(1-10^(AI23/20)*10^(AO$2/20))</f>
        <v>-0.15422390059639934</v>
      </c>
    </row>
    <row r="24" spans="1:43" x14ac:dyDescent="0.25">
      <c r="A24" s="3">
        <v>132.360120240481</v>
      </c>
      <c r="B24">
        <v>-0.885432</v>
      </c>
      <c r="C24">
        <v>0.31476199999999999</v>
      </c>
      <c r="D24">
        <v>0.96454200000000001</v>
      </c>
      <c r="E24">
        <v>-0.39169399999999999</v>
      </c>
      <c r="F24">
        <v>6.9639999999999997E-3</v>
      </c>
      <c r="G24">
        <v>4.5300000000000002E-3</v>
      </c>
      <c r="H24">
        <v>-3.2429999999999998E-3</v>
      </c>
      <c r="I24">
        <v>4.261E-3</v>
      </c>
      <c r="J24">
        <v>-5.8013000000000002E-2</v>
      </c>
      <c r="K24">
        <v>-0.70942300000000003</v>
      </c>
      <c r="M24">
        <v>-3.2429999999999998E-3</v>
      </c>
      <c r="N24">
        <v>4.261E-3</v>
      </c>
      <c r="O24">
        <v>-5.8013000000000002E-2</v>
      </c>
      <c r="P24">
        <v>-0.70942300000000003</v>
      </c>
      <c r="R24" t="str">
        <f t="shared" si="0"/>
        <v>0.006964+0.00453i</v>
      </c>
      <c r="S24" t="str">
        <f t="shared" si="1"/>
        <v>0.0462413145484358-0.0288244839599747i</v>
      </c>
      <c r="T24" t="str">
        <f t="shared" si="2"/>
        <v>0.924719286829895-0.350300389682936i</v>
      </c>
      <c r="U24" t="str">
        <f t="shared" si="3"/>
        <v>-0.00956204999537077-0.00391229256954948i</v>
      </c>
      <c r="V24" t="str">
        <f t="shared" si="4"/>
        <v>-0.058013-0.709423i</v>
      </c>
      <c r="W24" t="str">
        <f t="shared" si="5"/>
        <v>1+9.7160661710351E-18i</v>
      </c>
      <c r="X24" t="str">
        <f t="shared" si="6"/>
        <v>1.00055493157598-0.000094711605402013i</v>
      </c>
      <c r="Z24" t="str">
        <f t="shared" si="7"/>
        <v>-0.00956204999537077-0.00391229256954948i</v>
      </c>
      <c r="AA24" t="str">
        <f t="shared" si="8"/>
        <v>-0.0581123838367565-0.709811186719063i</v>
      </c>
      <c r="AB24" t="str">
        <f t="shared" si="9"/>
        <v>1+9.71060215470458E-18i</v>
      </c>
      <c r="AD24">
        <f t="shared" si="10"/>
        <v>-39.716775486740524</v>
      </c>
      <c r="AE24">
        <f t="shared" si="11"/>
        <v>0</v>
      </c>
      <c r="AF24">
        <f t="shared" si="12"/>
        <v>4.8187764287295886E-3</v>
      </c>
      <c r="AG24">
        <f t="shared" si="13"/>
        <v>0</v>
      </c>
      <c r="AH24">
        <f t="shared" si="14"/>
        <v>-41.610363965004062</v>
      </c>
      <c r="AI24">
        <f t="shared" si="15"/>
        <v>-25.273737054688773</v>
      </c>
      <c r="AJ24">
        <f t="shared" si="16"/>
        <v>-9.7428062702485135E-2</v>
      </c>
      <c r="AK24">
        <f t="shared" si="17"/>
        <v>-2.9529495224097504</v>
      </c>
      <c r="AL24">
        <f t="shared" si="18"/>
        <v>-39.716775486740524</v>
      </c>
      <c r="AM24">
        <f t="shared" si="19"/>
        <v>-2.9481307459810142</v>
      </c>
      <c r="AP24" s="11">
        <f>20*LOG(1+10^(AI24/20)*10^(AO$2/20))</f>
        <v>0.14839263841541817</v>
      </c>
      <c r="AQ24" s="11">
        <f>20*LOG(1-10^(AI24/20)*10^(AO$2/20))</f>
        <v>-0.15097195756740428</v>
      </c>
    </row>
    <row r="25" spans="1:43" x14ac:dyDescent="0.25">
      <c r="A25" s="3">
        <v>138.37194388777559</v>
      </c>
      <c r="B25">
        <v>-0.88215600000000005</v>
      </c>
      <c r="C25">
        <v>0.33107399999999998</v>
      </c>
      <c r="D25">
        <v>0.95741299999999996</v>
      </c>
      <c r="E25">
        <v>-0.40827999999999998</v>
      </c>
      <c r="F25">
        <v>7.1710000000000003E-3</v>
      </c>
      <c r="G25">
        <v>4.5620000000000001E-3</v>
      </c>
      <c r="H25">
        <v>-2.7529999999999998E-3</v>
      </c>
      <c r="I25">
        <v>6.4409999999999997E-3</v>
      </c>
      <c r="J25">
        <v>-0.112347</v>
      </c>
      <c r="K25">
        <v>-0.70521199999999995</v>
      </c>
      <c r="M25">
        <v>-2.7529999999999998E-3</v>
      </c>
      <c r="N25">
        <v>6.4409999999999997E-3</v>
      </c>
      <c r="O25">
        <v>-0.112347</v>
      </c>
      <c r="P25">
        <v>-0.70521199999999995</v>
      </c>
      <c r="R25" t="str">
        <f t="shared" si="0"/>
        <v>0.007171+0.004562i</v>
      </c>
      <c r="S25" t="str">
        <f t="shared" si="1"/>
        <v>0.0447471534355228-0.0289448306200161i</v>
      </c>
      <c r="T25" t="str">
        <f t="shared" si="2"/>
        <v>0.919671017187951-0.366863901943346i</v>
      </c>
      <c r="U25" t="str">
        <f t="shared" si="3"/>
        <v>-0.0100180088029841-0.00194992083720743i</v>
      </c>
      <c r="V25" t="str">
        <f t="shared" si="4"/>
        <v>-0.112347-0.705212i</v>
      </c>
      <c r="W25" t="str">
        <f t="shared" si="5"/>
        <v>1</v>
      </c>
      <c r="X25" t="str">
        <f t="shared" si="6"/>
        <v>1.00050471750538-0.000202716161062129i</v>
      </c>
      <c r="Z25" t="str">
        <f t="shared" si="7"/>
        <v>-0.0100180088029841-0.00194992083720743i</v>
      </c>
      <c r="AA25" t="str">
        <f t="shared" si="8"/>
        <v>-0.112546661366952-0.705545158288858i</v>
      </c>
      <c r="AB25" t="str">
        <f t="shared" si="9"/>
        <v>1</v>
      </c>
      <c r="AD25">
        <f t="shared" si="10"/>
        <v>-39.822878061108632</v>
      </c>
      <c r="AE25">
        <f t="shared" si="11"/>
        <v>0</v>
      </c>
      <c r="AF25">
        <f t="shared" si="12"/>
        <v>4.3829928897890294E-3</v>
      </c>
      <c r="AG25">
        <f t="shared" si="13"/>
        <v>0</v>
      </c>
      <c r="AH25">
        <f t="shared" si="14"/>
        <v>-41.412518118362499</v>
      </c>
      <c r="AI25">
        <f t="shared" si="15"/>
        <v>-25.466646921843761</v>
      </c>
      <c r="AJ25">
        <f t="shared" si="16"/>
        <v>-8.6038283402391807E-2</v>
      </c>
      <c r="AK25">
        <f t="shared" si="17"/>
        <v>-2.9247596941587228</v>
      </c>
      <c r="AL25">
        <f t="shared" si="18"/>
        <v>-39.822878061108632</v>
      </c>
      <c r="AM25">
        <f t="shared" si="19"/>
        <v>-2.9203767012689248</v>
      </c>
      <c r="AP25" s="11">
        <f>20*LOG(1+10^(AI25/20)*10^(AO$2/20))</f>
        <v>0.14516031400419158</v>
      </c>
      <c r="AQ25" s="11">
        <f>20*LOG(1-10^(AI25/20)*10^(AO$2/20))</f>
        <v>-0.14762755341848319</v>
      </c>
    </row>
    <row r="26" spans="1:43" x14ac:dyDescent="0.25">
      <c r="A26" s="3">
        <v>144.38376753507018</v>
      </c>
      <c r="B26">
        <v>-0.862452</v>
      </c>
      <c r="C26">
        <v>0.34225499999999998</v>
      </c>
      <c r="D26">
        <v>0.94748299999999996</v>
      </c>
      <c r="E26">
        <v>-0.42384100000000002</v>
      </c>
      <c r="F26">
        <v>7.5750000000000001E-3</v>
      </c>
      <c r="G26">
        <v>4.3319999999999999E-3</v>
      </c>
      <c r="H26">
        <v>-1.598E-3</v>
      </c>
      <c r="I26">
        <v>8.6009999999999993E-3</v>
      </c>
      <c r="J26">
        <v>-0.16888600000000001</v>
      </c>
      <c r="K26">
        <v>-0.68772</v>
      </c>
      <c r="M26">
        <v>-1.598E-3</v>
      </c>
      <c r="N26">
        <v>8.6009999999999993E-3</v>
      </c>
      <c r="O26">
        <v>-0.16888600000000001</v>
      </c>
      <c r="P26">
        <v>-0.68772</v>
      </c>
      <c r="R26" t="str">
        <f t="shared" si="0"/>
        <v>0.007575+0.004332i</v>
      </c>
      <c r="S26" t="str">
        <f t="shared" si="1"/>
        <v>0.0506425036659735-0.028428081954055i</v>
      </c>
      <c r="T26" t="str">
        <f t="shared" si="2"/>
        <v>0.904480842798836-0.379769465624557i</v>
      </c>
      <c r="U26" t="str">
        <f t="shared" si="3"/>
        <v>-0.0103116287540169+0.000395820843199593i</v>
      </c>
      <c r="V26" t="str">
        <f t="shared" si="4"/>
        <v>-0.168886-0.68772i</v>
      </c>
      <c r="W26" t="str">
        <f t="shared" si="5"/>
        <v>1</v>
      </c>
      <c r="X26" t="str">
        <f t="shared" si="6"/>
        <v>1.00051095426961-0.000313185185802474i</v>
      </c>
      <c r="Z26" t="str">
        <f t="shared" si="7"/>
        <v>-0.0103116287540169+0.000395820843199593i</v>
      </c>
      <c r="AA26" t="str">
        <f t="shared" si="8"/>
        <v>-0.169187676738757-0.688018500877005i</v>
      </c>
      <c r="AB26" t="str">
        <f t="shared" si="9"/>
        <v>1</v>
      </c>
      <c r="AD26">
        <f t="shared" si="10"/>
        <v>-39.727060111685574</v>
      </c>
      <c r="AE26">
        <f t="shared" si="11"/>
        <v>0</v>
      </c>
      <c r="AF26">
        <f t="shared" si="12"/>
        <v>4.4373844934513353E-3</v>
      </c>
      <c r="AG26">
        <f t="shared" si="13"/>
        <v>0</v>
      </c>
      <c r="AH26">
        <f t="shared" si="14"/>
        <v>-41.18348063309238</v>
      </c>
      <c r="AI26">
        <f t="shared" si="15"/>
        <v>-24.720069615759662</v>
      </c>
      <c r="AJ26">
        <f t="shared" si="16"/>
        <v>-0.16684801659807563</v>
      </c>
      <c r="AK26">
        <f t="shared" si="17"/>
        <v>-2.9974527482056579</v>
      </c>
      <c r="AL26">
        <f t="shared" si="18"/>
        <v>-39.727060111685574</v>
      </c>
      <c r="AM26">
        <f t="shared" si="19"/>
        <v>-2.9930153637122299</v>
      </c>
      <c r="AP26" s="11">
        <f>20*LOG(1+10^(AI26/20)*10^(AO$2/20))</f>
        <v>0.1580713092344192</v>
      </c>
      <c r="AQ26" s="11">
        <f>20*LOG(1-10^(AI26/20)*10^(AO$2/20))</f>
        <v>-0.16100139677363304</v>
      </c>
    </row>
    <row r="27" spans="1:43" x14ac:dyDescent="0.25">
      <c r="A27" s="3">
        <v>150.39559118236477</v>
      </c>
      <c r="B27">
        <v>-0.85870400000000002</v>
      </c>
      <c r="C27">
        <v>0.35650999999999999</v>
      </c>
      <c r="D27">
        <v>0.93993499999999996</v>
      </c>
      <c r="E27">
        <v>-0.43959900000000002</v>
      </c>
      <c r="F27">
        <v>7.626E-3</v>
      </c>
      <c r="G27">
        <v>4.5009999999999998E-3</v>
      </c>
      <c r="H27">
        <v>-4.3800000000000002E-4</v>
      </c>
      <c r="I27">
        <v>1.0578000000000001E-2</v>
      </c>
      <c r="J27">
        <v>-0.22173300000000001</v>
      </c>
      <c r="K27">
        <v>-0.67454999999999998</v>
      </c>
      <c r="M27">
        <v>-4.3800000000000002E-4</v>
      </c>
      <c r="N27">
        <v>1.0578000000000001E-2</v>
      </c>
      <c r="O27">
        <v>-0.22173300000000001</v>
      </c>
      <c r="P27">
        <v>-0.67454999999999998</v>
      </c>
      <c r="R27" t="str">
        <f t="shared" si="0"/>
        <v>0.007626+0.004501i</v>
      </c>
      <c r="S27" t="str">
        <f t="shared" si="1"/>
        <v>0.0496232220521033-0.0292362760483466i</v>
      </c>
      <c r="T27" t="str">
        <f t="shared" si="2"/>
        <v>0.899028653664897-0.394805083800303i</v>
      </c>
      <c r="U27" t="str">
        <f t="shared" si="3"/>
        <v>-0.0100113591257879+0.0023696364512886i</v>
      </c>
      <c r="V27" t="str">
        <f t="shared" si="4"/>
        <v>-0.221733-0.67455i</v>
      </c>
      <c r="W27" t="str">
        <f t="shared" si="5"/>
        <v>1</v>
      </c>
      <c r="X27" t="str">
        <f t="shared" si="6"/>
        <v>1.00042751655152-0.00041028385482488i</v>
      </c>
      <c r="Z27" t="str">
        <f t="shared" si="7"/>
        <v>-0.0100113591257879+0.0023696364512886i</v>
      </c>
      <c r="AA27" t="str">
        <f t="shared" si="8"/>
        <v>-0.22210455150179-0.674747407819845i</v>
      </c>
      <c r="AB27" t="str">
        <f t="shared" si="9"/>
        <v>1</v>
      </c>
      <c r="AD27">
        <f t="shared" si="10"/>
        <v>-39.753399580274703</v>
      </c>
      <c r="AE27">
        <f t="shared" si="11"/>
        <v>0</v>
      </c>
      <c r="AF27">
        <f t="shared" si="12"/>
        <v>3.7132984848365609E-3</v>
      </c>
      <c r="AG27">
        <f t="shared" si="13"/>
        <v>0</v>
      </c>
      <c r="AH27">
        <f t="shared" si="14"/>
        <v>-41.056015344319796</v>
      </c>
      <c r="AI27">
        <f t="shared" si="15"/>
        <v>-24.792252006482499</v>
      </c>
      <c r="AJ27">
        <f t="shared" si="16"/>
        <v>-0.15867297840641892</v>
      </c>
      <c r="AK27">
        <f t="shared" si="17"/>
        <v>-2.97411607426847</v>
      </c>
      <c r="AL27">
        <f t="shared" si="18"/>
        <v>-39.753399580274703</v>
      </c>
      <c r="AM27">
        <f t="shared" si="19"/>
        <v>-2.9704027757836444</v>
      </c>
      <c r="AP27" s="11">
        <f>20*LOG(1+10^(AI27/20)*10^(AO$2/20))</f>
        <v>0.15677486656499925</v>
      </c>
      <c r="AQ27" s="11">
        <f>20*LOG(1-10^(AI27/20)*10^(AO$2/20))</f>
        <v>-0.15965664872763169</v>
      </c>
    </row>
    <row r="28" spans="1:43" x14ac:dyDescent="0.25">
      <c r="A28" s="3">
        <v>156.40741482965936</v>
      </c>
      <c r="B28">
        <v>-0.85501099999999997</v>
      </c>
      <c r="C28">
        <v>0.372228</v>
      </c>
      <c r="D28">
        <v>0.93166400000000005</v>
      </c>
      <c r="E28">
        <v>-0.454957</v>
      </c>
      <c r="F28">
        <v>7.8379999999999995E-3</v>
      </c>
      <c r="G28">
        <v>4.5120000000000004E-3</v>
      </c>
      <c r="H28">
        <v>1.255E-3</v>
      </c>
      <c r="I28">
        <v>1.2307E-2</v>
      </c>
      <c r="J28">
        <v>-0.27256900000000001</v>
      </c>
      <c r="K28">
        <v>-0.65782399999999996</v>
      </c>
      <c r="M28">
        <v>1.255E-3</v>
      </c>
      <c r="N28">
        <v>1.2307E-2</v>
      </c>
      <c r="O28">
        <v>-0.27256900000000001</v>
      </c>
      <c r="P28">
        <v>-0.65782399999999996</v>
      </c>
      <c r="R28" t="str">
        <f t="shared" si="0"/>
        <v>0.007838+0.004512i</v>
      </c>
      <c r="S28" t="str">
        <f t="shared" si="1"/>
        <v>0.0476836127383455-0.0292777538147854i</v>
      </c>
      <c r="T28" t="str">
        <f t="shared" si="2"/>
        <v>0.89322685904591-0.410512307943027i</v>
      </c>
      <c r="U28" t="str">
        <f t="shared" si="3"/>
        <v>-0.00939685519231162+0.0044145083047249i</v>
      </c>
      <c r="V28" t="str">
        <f t="shared" si="4"/>
        <v>-0.272569-0.657824i</v>
      </c>
      <c r="W28" t="str">
        <f t="shared" si="5"/>
        <v>1</v>
      </c>
      <c r="X28" t="str">
        <f t="shared" si="6"/>
        <v>1.00031882911659-0.000485618517386427i</v>
      </c>
      <c r="Z28" t="str">
        <f t="shared" si="7"/>
        <v>-0.00939685519231162+0.0044145083047249i</v>
      </c>
      <c r="AA28" t="str">
        <f t="shared" si="8"/>
        <v>-0.272975354449061-0.657901368891126i</v>
      </c>
      <c r="AB28" t="str">
        <f t="shared" si="9"/>
        <v>1</v>
      </c>
      <c r="AD28">
        <f t="shared" si="10"/>
        <v>-39.674264795293524</v>
      </c>
      <c r="AE28">
        <f t="shared" si="11"/>
        <v>0</v>
      </c>
      <c r="AF28">
        <f t="shared" si="12"/>
        <v>2.7698966684400719E-3</v>
      </c>
      <c r="AG28">
        <f t="shared" si="13"/>
        <v>0</v>
      </c>
      <c r="AH28">
        <f t="shared" si="14"/>
        <v>-40.872871120184172</v>
      </c>
      <c r="AI28">
        <f t="shared" si="15"/>
        <v>-25.043288902491724</v>
      </c>
      <c r="AJ28">
        <f t="shared" si="16"/>
        <v>-0.14854503957688778</v>
      </c>
      <c r="AK28">
        <f t="shared" si="17"/>
        <v>-2.9496953439916505</v>
      </c>
      <c r="AL28">
        <f t="shared" si="18"/>
        <v>-39.674264795293524</v>
      </c>
      <c r="AM28">
        <f t="shared" si="19"/>
        <v>-2.9469254473232138</v>
      </c>
      <c r="AP28" s="11">
        <f>20*LOG(1+10^(AI28/20)*10^(AO$2/20))</f>
        <v>0.15234759580912957</v>
      </c>
      <c r="AQ28" s="11">
        <f>20*LOG(1-10^(AI28/20)*10^(AO$2/20))</f>
        <v>-0.15506749878698953</v>
      </c>
    </row>
    <row r="29" spans="1:43" x14ac:dyDescent="0.25">
      <c r="A29" s="3">
        <v>162.41923847695395</v>
      </c>
      <c r="B29">
        <v>-0.850661</v>
      </c>
      <c r="C29">
        <v>0.38714599999999999</v>
      </c>
      <c r="D29">
        <v>0.92328100000000002</v>
      </c>
      <c r="E29">
        <v>-0.47030100000000002</v>
      </c>
      <c r="F29">
        <v>8.3099999999999997E-3</v>
      </c>
      <c r="G29">
        <v>4.5830000000000003E-3</v>
      </c>
      <c r="H29">
        <v>3.1840000000000002E-3</v>
      </c>
      <c r="I29">
        <v>1.3750999999999999E-2</v>
      </c>
      <c r="J29">
        <v>-0.32327099999999998</v>
      </c>
      <c r="K29">
        <v>-0.63648800000000005</v>
      </c>
      <c r="M29">
        <v>3.1840000000000002E-3</v>
      </c>
      <c r="N29">
        <v>1.3750999999999999E-2</v>
      </c>
      <c r="O29">
        <v>-0.32327099999999998</v>
      </c>
      <c r="P29">
        <v>-0.63648800000000005</v>
      </c>
      <c r="R29" t="str">
        <f t="shared" si="0"/>
        <v>0.00831+0.004583i</v>
      </c>
      <c r="S29" t="str">
        <f t="shared" si="1"/>
        <v>0.0459807268383268-0.0298177526179871i</v>
      </c>
      <c r="T29" t="str">
        <f t="shared" si="2"/>
        <v>0.88705994201825-0.425766109585475i</v>
      </c>
      <c r="U29" t="str">
        <f t="shared" si="3"/>
        <v>-0.00872704009769213+0.00615189894554037i</v>
      </c>
      <c r="V29" t="str">
        <f t="shared" si="4"/>
        <v>-0.323271-0.636488i</v>
      </c>
      <c r="W29" t="str">
        <f t="shared" si="5"/>
        <v>1</v>
      </c>
      <c r="X29" t="str">
        <f t="shared" si="6"/>
        <v>1.00021783984595-0.000543089507671362i</v>
      </c>
      <c r="Z29" t="str">
        <f t="shared" si="7"/>
        <v>-0.00872704009769213+0.00615189894554037i</v>
      </c>
      <c r="AA29" t="str">
        <f t="shared" si="8"/>
        <v>-0.323687091259399-0.636451087359635i</v>
      </c>
      <c r="AB29" t="str">
        <f t="shared" si="9"/>
        <v>1</v>
      </c>
      <c r="AD29">
        <f t="shared" si="10"/>
        <v>-39.430681413280773</v>
      </c>
      <c r="AE29">
        <f t="shared" si="11"/>
        <v>0</v>
      </c>
      <c r="AF29">
        <f t="shared" si="12"/>
        <v>1.8932071766991987E-3</v>
      </c>
      <c r="AG29">
        <f t="shared" si="13"/>
        <v>0</v>
      </c>
      <c r="AH29">
        <f t="shared" si="14"/>
        <v>-40.454681104181624</v>
      </c>
      <c r="AI29">
        <f t="shared" si="15"/>
        <v>-25.22397580312429</v>
      </c>
      <c r="AJ29">
        <f t="shared" si="16"/>
        <v>-0.14056398853110497</v>
      </c>
      <c r="AK29">
        <f t="shared" si="17"/>
        <v>-2.9275258749470408</v>
      </c>
      <c r="AL29">
        <f t="shared" si="18"/>
        <v>-39.430681413280773</v>
      </c>
      <c r="AM29">
        <f t="shared" si="19"/>
        <v>-2.9256326677703366</v>
      </c>
      <c r="AP29" s="11">
        <f>20*LOG(1+10^(AI29/20)*10^(AO$2/20))</f>
        <v>0.1492379334209554</v>
      </c>
      <c r="AQ29" s="11">
        <f>20*LOG(1-10^(AI29/20)*10^(AO$2/20))</f>
        <v>-0.15184698071259664</v>
      </c>
    </row>
    <row r="30" spans="1:43" x14ac:dyDescent="0.25">
      <c r="A30" s="3">
        <v>168.43106212424854</v>
      </c>
      <c r="B30">
        <v>-0.84506400000000004</v>
      </c>
      <c r="C30">
        <v>0.40218900000000002</v>
      </c>
      <c r="D30">
        <v>0.91534899999999997</v>
      </c>
      <c r="E30">
        <v>-0.48592000000000002</v>
      </c>
      <c r="F30">
        <v>8.4049999999999993E-3</v>
      </c>
      <c r="G30">
        <v>4.7369999999999999E-3</v>
      </c>
      <c r="H30">
        <v>5.6039999999999996E-3</v>
      </c>
      <c r="I30">
        <v>1.4577E-2</v>
      </c>
      <c r="J30">
        <v>-0.37117499999999998</v>
      </c>
      <c r="K30">
        <v>-0.61157799999999995</v>
      </c>
      <c r="M30">
        <v>5.6039999999999996E-3</v>
      </c>
      <c r="N30">
        <v>1.4577E-2</v>
      </c>
      <c r="O30">
        <v>-0.37117499999999998</v>
      </c>
      <c r="P30">
        <v>-0.61157799999999995</v>
      </c>
      <c r="R30" t="str">
        <f t="shared" si="0"/>
        <v>0.008405+0.004737i</v>
      </c>
      <c r="S30" t="str">
        <f t="shared" si="1"/>
        <v>0.0455050851663188-0.0299881472802267i</v>
      </c>
      <c r="T30" t="str">
        <f t="shared" si="2"/>
        <v>0.880387330418992-0.441132041180631i</v>
      </c>
      <c r="U30" t="str">
        <f t="shared" si="3"/>
        <v>-0.0070158861624382+0.00766425604793612i</v>
      </c>
      <c r="V30" t="str">
        <f t="shared" si="4"/>
        <v>-0.371175-0.611578i</v>
      </c>
      <c r="W30" t="str">
        <f t="shared" si="5"/>
        <v>1</v>
      </c>
      <c r="X30" t="str">
        <f t="shared" si="6"/>
        <v>1.00008942165818-0.000559156051738633i</v>
      </c>
      <c r="Z30" t="str">
        <f t="shared" si="7"/>
        <v>-0.0070158861624382+0.00766425604793612i</v>
      </c>
      <c r="AA30" t="str">
        <f t="shared" si="8"/>
        <v>-0.371550158623785-0.611425143571362i</v>
      </c>
      <c r="AB30" t="str">
        <f t="shared" si="9"/>
        <v>1</v>
      </c>
      <c r="AD30">
        <f t="shared" si="10"/>
        <v>-39.667231275857858</v>
      </c>
      <c r="AE30">
        <f t="shared" si="11"/>
        <v>0</v>
      </c>
      <c r="AF30">
        <f t="shared" si="12"/>
        <v>7.7802953159542064E-4</v>
      </c>
      <c r="AG30">
        <f t="shared" si="13"/>
        <v>0</v>
      </c>
      <c r="AH30">
        <f t="shared" si="14"/>
        <v>-40.311287230134099</v>
      </c>
      <c r="AI30">
        <f t="shared" si="15"/>
        <v>-25.272432943036968</v>
      </c>
      <c r="AJ30">
        <f t="shared" si="16"/>
        <v>-0.1337186215885561</v>
      </c>
      <c r="AK30">
        <f t="shared" si="17"/>
        <v>-2.9090096523642521</v>
      </c>
      <c r="AL30">
        <f t="shared" si="18"/>
        <v>-39.667231275857858</v>
      </c>
      <c r="AM30">
        <f t="shared" si="19"/>
        <v>-2.9082316228326617</v>
      </c>
      <c r="AP30" s="11">
        <f>20*LOG(1+10^(AI30/20)*10^(AO$2/20))</f>
        <v>0.14841473068537459</v>
      </c>
      <c r="AQ30" s="11">
        <f>20*LOG(1-10^(AI30/20)*10^(AO$2/20))</f>
        <v>-0.15099482459391317</v>
      </c>
    </row>
    <row r="31" spans="1:43" x14ac:dyDescent="0.25">
      <c r="A31" s="3">
        <v>174.44288577154313</v>
      </c>
      <c r="B31">
        <v>-0.84067800000000004</v>
      </c>
      <c r="C31">
        <v>0.417682</v>
      </c>
      <c r="D31">
        <v>0.90592899999999998</v>
      </c>
      <c r="E31">
        <v>-0.50114499999999995</v>
      </c>
      <c r="F31">
        <v>8.659E-3</v>
      </c>
      <c r="G31">
        <v>4.6699999999999997E-3</v>
      </c>
      <c r="H31">
        <v>8.1880000000000008E-3</v>
      </c>
      <c r="I31">
        <v>1.4992999999999999E-2</v>
      </c>
      <c r="J31">
        <v>-0.41830499999999998</v>
      </c>
      <c r="K31">
        <v>-0.58290399999999998</v>
      </c>
      <c r="M31">
        <v>8.1880000000000008E-3</v>
      </c>
      <c r="N31">
        <v>1.4992999999999999E-2</v>
      </c>
      <c r="O31">
        <v>-0.41830499999999998</v>
      </c>
      <c r="P31">
        <v>-0.58290399999999998</v>
      </c>
      <c r="R31" t="str">
        <f t="shared" si="0"/>
        <v>0.008659+0.00467i</v>
      </c>
      <c r="S31" t="str">
        <f t="shared" si="1"/>
        <v>0.0433877438670708-0.030308575120706i</v>
      </c>
      <c r="T31" t="str">
        <f t="shared" si="2"/>
        <v>0.873670010985073-0.456673853137322i</v>
      </c>
      <c r="U31" t="str">
        <f t="shared" si="3"/>
        <v>-0.00526895935306142+0.00906130367774283i</v>
      </c>
      <c r="V31" t="str">
        <f t="shared" si="4"/>
        <v>-0.418305-0.582904i</v>
      </c>
      <c r="W31" t="str">
        <f t="shared" si="5"/>
        <v>1</v>
      </c>
      <c r="X31" t="str">
        <f t="shared" si="6"/>
        <v>0.999953973055648-0.000552844173431878i</v>
      </c>
      <c r="Z31" t="str">
        <f t="shared" si="7"/>
        <v>-0.00526895935306142+0.00906130367774283i</v>
      </c>
      <c r="AA31" t="str">
        <f t="shared" si="8"/>
        <v>-0.418608001779113-0.582645913228062i</v>
      </c>
      <c r="AB31" t="str">
        <f t="shared" si="9"/>
        <v>1</v>
      </c>
      <c r="AD31">
        <f t="shared" si="10"/>
        <v>-39.591242076923059</v>
      </c>
      <c r="AE31">
        <f t="shared" si="11"/>
        <v>0</v>
      </c>
      <c r="AF31">
        <f t="shared" si="12"/>
        <v>-3.9846667451080581E-4</v>
      </c>
      <c r="AG31">
        <f t="shared" si="13"/>
        <v>0</v>
      </c>
      <c r="AH31">
        <f t="shared" si="14"/>
        <v>-40.141821591133329</v>
      </c>
      <c r="AI31">
        <f t="shared" si="15"/>
        <v>-25.526704494300745</v>
      </c>
      <c r="AJ31">
        <f t="shared" si="16"/>
        <v>-0.12400628619768554</v>
      </c>
      <c r="AK31">
        <f t="shared" si="17"/>
        <v>-2.8839845915846922</v>
      </c>
      <c r="AL31">
        <f t="shared" si="18"/>
        <v>-39.591242076923059</v>
      </c>
      <c r="AM31">
        <f t="shared" si="19"/>
        <v>-2.8843830582592025</v>
      </c>
      <c r="AP31" s="11">
        <f>20*LOG(1+10^(AI31/20)*10^(AO$2/20))</f>
        <v>0.1441683369255643</v>
      </c>
      <c r="AQ31" s="11">
        <f>20*LOG(1-10^(AI31/20)*10^(AO$2/20))</f>
        <v>-0.1466016875411614</v>
      </c>
    </row>
    <row r="32" spans="1:43" x14ac:dyDescent="0.25">
      <c r="A32" s="3">
        <v>180.45470941883772</v>
      </c>
      <c r="B32">
        <v>-0.834596</v>
      </c>
      <c r="C32">
        <v>0.43276199999999998</v>
      </c>
      <c r="D32">
        <v>0.89748000000000006</v>
      </c>
      <c r="E32">
        <v>-0.51582899999999998</v>
      </c>
      <c r="F32">
        <v>9.2580000000000006E-3</v>
      </c>
      <c r="G32">
        <v>4.7800000000000004E-3</v>
      </c>
      <c r="H32">
        <v>1.1056E-2</v>
      </c>
      <c r="I32">
        <v>1.4871000000000001E-2</v>
      </c>
      <c r="J32">
        <v>-0.46270899999999998</v>
      </c>
      <c r="K32">
        <v>-0.55055799999999999</v>
      </c>
      <c r="M32">
        <v>1.1056E-2</v>
      </c>
      <c r="N32">
        <v>1.4871000000000001E-2</v>
      </c>
      <c r="O32">
        <v>-0.46270899999999998</v>
      </c>
      <c r="P32">
        <v>-0.55055799999999999</v>
      </c>
      <c r="R32" t="str">
        <f t="shared" si="0"/>
        <v>0.009258+0.00478i</v>
      </c>
      <c r="S32" t="str">
        <f t="shared" si="1"/>
        <v>0.042235281200223-0.030346816404707i</v>
      </c>
      <c r="T32" t="str">
        <f t="shared" si="2"/>
        <v>0.866506519803414-0.471666222529012i</v>
      </c>
      <c r="U32" t="str">
        <f t="shared" si="3"/>
        <v>-0.0032838125899167+0.00985519479593541i</v>
      </c>
      <c r="V32" t="str">
        <f t="shared" si="4"/>
        <v>-0.462709-0.550558i</v>
      </c>
      <c r="W32" t="str">
        <f t="shared" si="5"/>
        <v>1</v>
      </c>
      <c r="X32" t="str">
        <f t="shared" si="6"/>
        <v>0.999839618961039-0.000515890181262505i</v>
      </c>
      <c r="Z32" t="str">
        <f t="shared" si="7"/>
        <v>-0.0032838125899167+0.00985519479593541i</v>
      </c>
      <c r="AA32" t="str">
        <f t="shared" si="8"/>
        <v>-0.462918817716259-0.55023099390607i</v>
      </c>
      <c r="AB32" t="str">
        <f t="shared" si="9"/>
        <v>1</v>
      </c>
      <c r="AD32">
        <f t="shared" si="10"/>
        <v>-39.669451912246686</v>
      </c>
      <c r="AE32">
        <f t="shared" si="11"/>
        <v>0</v>
      </c>
      <c r="AF32">
        <f t="shared" si="12"/>
        <v>-1.3920075123077258E-3</v>
      </c>
      <c r="AG32">
        <f t="shared" si="13"/>
        <v>0</v>
      </c>
      <c r="AH32">
        <f t="shared" si="14"/>
        <v>-39.643343098880223</v>
      </c>
      <c r="AI32">
        <f t="shared" si="15"/>
        <v>-25.678731524967869</v>
      </c>
      <c r="AJ32">
        <f t="shared" si="16"/>
        <v>-0.11752127935926932</v>
      </c>
      <c r="AK32">
        <f t="shared" si="17"/>
        <v>-2.8632995478229866</v>
      </c>
      <c r="AL32">
        <f t="shared" si="18"/>
        <v>-39.669451912246686</v>
      </c>
      <c r="AM32">
        <f t="shared" si="19"/>
        <v>-2.8646915553352925</v>
      </c>
      <c r="AP32" s="11">
        <f>20*LOG(1+10^(AI32/20)*10^(AO$2/20))</f>
        <v>0.14168723808781755</v>
      </c>
      <c r="AQ32" s="11">
        <f>20*LOG(1-10^(AI32/20)*10^(AO$2/20))</f>
        <v>-0.14403687033490969</v>
      </c>
    </row>
    <row r="33" spans="1:43" x14ac:dyDescent="0.25">
      <c r="A33" s="3">
        <v>186.46653306613231</v>
      </c>
      <c r="B33">
        <v>-0.82895200000000002</v>
      </c>
      <c r="C33">
        <v>0.44859300000000002</v>
      </c>
      <c r="D33">
        <v>0.88775599999999999</v>
      </c>
      <c r="E33">
        <v>-0.53047699999999998</v>
      </c>
      <c r="F33">
        <v>9.0220000000000005E-3</v>
      </c>
      <c r="G33">
        <v>4.8890000000000001E-3</v>
      </c>
      <c r="H33">
        <v>1.3350000000000001E-2</v>
      </c>
      <c r="I33">
        <v>1.4355E-2</v>
      </c>
      <c r="J33">
        <v>-0.50495699999999999</v>
      </c>
      <c r="K33">
        <v>-0.51478100000000004</v>
      </c>
      <c r="M33">
        <v>1.3350000000000001E-2</v>
      </c>
      <c r="N33">
        <v>1.4355E-2</v>
      </c>
      <c r="O33">
        <v>-0.50495699999999999</v>
      </c>
      <c r="P33">
        <v>-0.51478100000000004</v>
      </c>
      <c r="R33" t="str">
        <f t="shared" si="0"/>
        <v>0.009022+0.004889i</v>
      </c>
      <c r="S33" t="str">
        <f t="shared" si="1"/>
        <v>0.0408935625686721-0.0300717068341793i</v>
      </c>
      <c r="T33" t="str">
        <f t="shared" si="2"/>
        <v>0.858898805590768-0.487047945748635i</v>
      </c>
      <c r="U33" t="str">
        <f t="shared" si="3"/>
        <v>-0.000911002202977667+0.0104991244487115i</v>
      </c>
      <c r="V33" t="str">
        <f t="shared" si="4"/>
        <v>-0.504957-0.514781i</v>
      </c>
      <c r="W33" t="str">
        <f t="shared" si="5"/>
        <v>1</v>
      </c>
      <c r="X33" t="str">
        <f t="shared" si="6"/>
        <v>0.99972152753315-0.000456741993733528i</v>
      </c>
      <c r="Z33" t="str">
        <f t="shared" si="7"/>
        <v>-0.000911002202977667+0.0104991244487115i</v>
      </c>
      <c r="AA33" t="str">
        <f t="shared" si="8"/>
        <v>-0.505051505478833-0.514407012598113i</v>
      </c>
      <c r="AB33" t="str">
        <f t="shared" si="9"/>
        <v>1</v>
      </c>
      <c r="AD33">
        <f t="shared" si="10"/>
        <v>-39.544363119286928</v>
      </c>
      <c r="AE33">
        <f t="shared" si="11"/>
        <v>0</v>
      </c>
      <c r="AF33">
        <f t="shared" si="12"/>
        <v>-2.4182114582736135E-3</v>
      </c>
      <c r="AG33">
        <f t="shared" si="13"/>
        <v>0</v>
      </c>
      <c r="AH33">
        <f t="shared" si="14"/>
        <v>-39.775765574455747</v>
      </c>
      <c r="AI33">
        <f t="shared" si="15"/>
        <v>-25.889545125916435</v>
      </c>
      <c r="AJ33">
        <f t="shared" si="16"/>
        <v>-0.1102974628155655</v>
      </c>
      <c r="AK33">
        <f t="shared" si="17"/>
        <v>-2.8401248350541728</v>
      </c>
      <c r="AL33">
        <f t="shared" si="18"/>
        <v>-39.544363119286928</v>
      </c>
      <c r="AM33">
        <f t="shared" si="19"/>
        <v>-2.8425430465124442</v>
      </c>
      <c r="AP33" s="11">
        <f>20*LOG(1+10^(AI33/20)*10^(AO$2/20))</f>
        <v>0.13831667648291296</v>
      </c>
      <c r="AQ33" s="11">
        <f>20*LOG(1-10^(AI33/20)*10^(AO$2/20))</f>
        <v>-0.14055496336960466</v>
      </c>
    </row>
    <row r="34" spans="1:43" x14ac:dyDescent="0.25">
      <c r="A34" s="3">
        <v>192.4783567134269</v>
      </c>
      <c r="B34">
        <v>-0.822523</v>
      </c>
      <c r="C34">
        <v>0.463893</v>
      </c>
      <c r="D34">
        <v>0.87844699999999998</v>
      </c>
      <c r="E34">
        <v>-0.54557199999999995</v>
      </c>
      <c r="F34">
        <v>9.1660000000000005E-3</v>
      </c>
      <c r="G34">
        <v>4.6569999999999997E-3</v>
      </c>
      <c r="H34">
        <v>1.5740000000000001E-2</v>
      </c>
      <c r="I34">
        <v>1.324E-2</v>
      </c>
      <c r="J34">
        <v>-0.54419499999999998</v>
      </c>
      <c r="K34">
        <v>-0.47545399999999999</v>
      </c>
      <c r="M34">
        <v>1.5740000000000001E-2</v>
      </c>
      <c r="N34">
        <v>1.324E-2</v>
      </c>
      <c r="O34">
        <v>-0.54419499999999998</v>
      </c>
      <c r="P34">
        <v>-0.47545399999999999</v>
      </c>
      <c r="R34" t="str">
        <f t="shared" si="0"/>
        <v>0.009166+0.004657i</v>
      </c>
      <c r="S34" t="str">
        <f t="shared" si="1"/>
        <v>0.0398221954334298-0.0298617185998534i</v>
      </c>
      <c r="T34" t="str">
        <f t="shared" si="2"/>
        <v>0.851095105694911-0.50235944862266i</v>
      </c>
      <c r="U34" t="str">
        <f t="shared" si="3"/>
        <v>0.00131769848123749+0.0108555933379981i</v>
      </c>
      <c r="V34" t="str">
        <f t="shared" si="4"/>
        <v>-0.544195-0.475454i</v>
      </c>
      <c r="W34" t="str">
        <f t="shared" si="5"/>
        <v>1</v>
      </c>
      <c r="X34" t="str">
        <f t="shared" si="6"/>
        <v>0.999623359680065-0.000392944818205753i</v>
      </c>
      <c r="Z34" t="str">
        <f t="shared" si="7"/>
        <v>0.00131769848123749+0.0108555933379981i</v>
      </c>
      <c r="AA34" t="str">
        <f t="shared" si="8"/>
        <v>-0.544176861406688-0.475061086247982i</v>
      </c>
      <c r="AB34" t="str">
        <f t="shared" si="9"/>
        <v>1</v>
      </c>
      <c r="AD34">
        <f t="shared" si="10"/>
        <v>-39.223405937773038</v>
      </c>
      <c r="AE34">
        <f t="shared" si="11"/>
        <v>0</v>
      </c>
      <c r="AF34">
        <f t="shared" si="12"/>
        <v>-3.2714014076058373E-3</v>
      </c>
      <c r="AG34">
        <f t="shared" si="13"/>
        <v>0</v>
      </c>
      <c r="AH34">
        <f t="shared" si="14"/>
        <v>-39.759118443603853</v>
      </c>
      <c r="AI34">
        <f t="shared" si="15"/>
        <v>-26.059811679583515</v>
      </c>
      <c r="AJ34">
        <f t="shared" si="16"/>
        <v>-0.10226409005137728</v>
      </c>
      <c r="AK34">
        <f t="shared" si="17"/>
        <v>-2.8215922027010891</v>
      </c>
      <c r="AL34">
        <f t="shared" si="18"/>
        <v>-39.223405937773038</v>
      </c>
      <c r="AM34">
        <f t="shared" si="19"/>
        <v>-2.8248636041087001</v>
      </c>
      <c r="AP34" s="11">
        <f>20*LOG(1+10^(AI34/20)*10^(AO$2/20))</f>
        <v>0.13565256038752022</v>
      </c>
      <c r="AQ34" s="11">
        <f>20*LOG(1-10^(AI34/20)*10^(AO$2/20))</f>
        <v>-0.13780478177793321</v>
      </c>
    </row>
    <row r="35" spans="1:43" x14ac:dyDescent="0.25">
      <c r="A35" s="3">
        <v>198.4901803607215</v>
      </c>
      <c r="B35">
        <v>-0.81578099999999998</v>
      </c>
      <c r="C35">
        <v>0.47936699999999999</v>
      </c>
      <c r="D35">
        <v>0.86915900000000001</v>
      </c>
      <c r="E35">
        <v>-0.55894500000000003</v>
      </c>
      <c r="F35">
        <v>9.4549999999999999E-3</v>
      </c>
      <c r="G35">
        <v>4.7590000000000002E-3</v>
      </c>
      <c r="H35">
        <v>1.7956E-2</v>
      </c>
      <c r="I35">
        <v>1.1599E-2</v>
      </c>
      <c r="J35">
        <v>-0.58067500000000005</v>
      </c>
      <c r="K35">
        <v>-0.433726</v>
      </c>
      <c r="M35">
        <v>1.7956E-2</v>
      </c>
      <c r="N35">
        <v>1.1599E-2</v>
      </c>
      <c r="O35">
        <v>-0.58067500000000005</v>
      </c>
      <c r="P35">
        <v>-0.433726</v>
      </c>
      <c r="R35" t="str">
        <f t="shared" si="0"/>
        <v>0.009455+0.004759i</v>
      </c>
      <c r="S35" t="str">
        <f t="shared" si="1"/>
        <v>0.0384430818986998-0.0291880344389695i</v>
      </c>
      <c r="T35" t="str">
        <f t="shared" si="2"/>
        <v>0.843107740484745-0.516940411002055i</v>
      </c>
      <c r="U35" t="str">
        <f t="shared" si="3"/>
        <v>0.00371421919329813+0.0103836177223179i</v>
      </c>
      <c r="V35" t="str">
        <f t="shared" si="4"/>
        <v>-0.580675-0.433726i</v>
      </c>
      <c r="W35" t="str">
        <f t="shared" si="5"/>
        <v>1</v>
      </c>
      <c r="X35" t="str">
        <f t="shared" si="6"/>
        <v>0.999554136575683-0.000290767508776053i</v>
      </c>
      <c r="Z35" t="str">
        <f t="shared" si="7"/>
        <v>0.00371421919329813+0.0103836177223179i</v>
      </c>
      <c r="AA35" t="str">
        <f t="shared" si="8"/>
        <v>-0.580542211684596-0.433363776017266i</v>
      </c>
      <c r="AB35" t="str">
        <f t="shared" si="9"/>
        <v>1</v>
      </c>
      <c r="AD35">
        <f t="shared" si="10"/>
        <v>-39.150130657673209</v>
      </c>
      <c r="AE35">
        <f t="shared" si="11"/>
        <v>0</v>
      </c>
      <c r="AF35">
        <f t="shared" si="12"/>
        <v>-3.8732166010630614E-3</v>
      </c>
      <c r="AG35">
        <f t="shared" si="13"/>
        <v>0</v>
      </c>
      <c r="AH35">
        <f t="shared" si="14"/>
        <v>-39.506071081928383</v>
      </c>
      <c r="AI35">
        <f t="shared" si="15"/>
        <v>-26.326791407627276</v>
      </c>
      <c r="AJ35">
        <f t="shared" si="16"/>
        <v>-9.6353678057495729E-2</v>
      </c>
      <c r="AK35">
        <f t="shared" si="17"/>
        <v>-2.7959119478935683</v>
      </c>
      <c r="AL35">
        <f t="shared" si="18"/>
        <v>-39.150130657673209</v>
      </c>
      <c r="AM35">
        <f t="shared" si="19"/>
        <v>-2.7997851644946326</v>
      </c>
      <c r="AP35" s="11">
        <f>20*LOG(1+10^(AI35/20)*10^(AO$2/20))</f>
        <v>0.1315773545153141</v>
      </c>
      <c r="AQ35" s="11">
        <f>20*LOG(1-10^(AI35/20)*10^(AO$2/20))</f>
        <v>-0.13360123919232991</v>
      </c>
    </row>
    <row r="36" spans="1:43" x14ac:dyDescent="0.25">
      <c r="A36" s="3">
        <v>204.50200400801609</v>
      </c>
      <c r="B36">
        <v>-0.80920199999999998</v>
      </c>
      <c r="C36">
        <v>0.49385800000000002</v>
      </c>
      <c r="D36">
        <v>0.85891399999999996</v>
      </c>
      <c r="E36">
        <v>-0.57384299999999999</v>
      </c>
      <c r="F36">
        <v>9.7780000000000002E-3</v>
      </c>
      <c r="G36">
        <v>4.8979999999999996E-3</v>
      </c>
      <c r="H36">
        <v>1.9786000000000002E-2</v>
      </c>
      <c r="I36">
        <v>9.6679999999999995E-3</v>
      </c>
      <c r="J36">
        <v>-0.61392999999999998</v>
      </c>
      <c r="K36">
        <v>-0.38840400000000003</v>
      </c>
      <c r="M36">
        <v>1.9786000000000002E-2</v>
      </c>
      <c r="N36">
        <v>9.6679999999999995E-3</v>
      </c>
      <c r="O36">
        <v>-0.61392999999999998</v>
      </c>
      <c r="P36">
        <v>-0.38840400000000003</v>
      </c>
      <c r="R36" t="str">
        <f t="shared" si="0"/>
        <v>0.009778+0.004898i</v>
      </c>
      <c r="S36" t="str">
        <f t="shared" si="1"/>
        <v>0.037261791456139-0.0299718652662578i</v>
      </c>
      <c r="T36" t="str">
        <f t="shared" si="2"/>
        <v>0.834841618726159-0.531725883766153i</v>
      </c>
      <c r="U36" t="str">
        <f t="shared" si="3"/>
        <v>0.00593803824012682+0.00949070831489929i</v>
      </c>
      <c r="V36" t="str">
        <f t="shared" si="4"/>
        <v>-0.61393-0.388404i</v>
      </c>
      <c r="W36" t="str">
        <f t="shared" si="5"/>
        <v>1</v>
      </c>
      <c r="X36" t="str">
        <f t="shared" si="6"/>
        <v>0.999494283826542-0.000175666711921781i</v>
      </c>
      <c r="Z36" t="str">
        <f t="shared" si="7"/>
        <v>0.00593803824012682+0.00949070831489929i</v>
      </c>
      <c r="AA36" t="str">
        <f t="shared" si="8"/>
        <v>-0.613687755323206-0.388099730750914i</v>
      </c>
      <c r="AB36" t="str">
        <f t="shared" si="9"/>
        <v>1-6.46136436301933E-17i</v>
      </c>
      <c r="AD36">
        <f t="shared" si="10"/>
        <v>-39.019316456138718</v>
      </c>
      <c r="AE36">
        <f t="shared" si="11"/>
        <v>0</v>
      </c>
      <c r="AF36">
        <f t="shared" si="12"/>
        <v>-4.3935717948946473E-3</v>
      </c>
      <c r="AG36">
        <f t="shared" si="13"/>
        <v>0</v>
      </c>
      <c r="AH36">
        <f t="shared" si="14"/>
        <v>-39.222699532912124</v>
      </c>
      <c r="AI36">
        <f t="shared" si="15"/>
        <v>-26.40780588645482</v>
      </c>
      <c r="AJ36">
        <f t="shared" si="16"/>
        <v>-8.9100199180868589E-2</v>
      </c>
      <c r="AK36">
        <f t="shared" si="17"/>
        <v>-2.7755718266234823</v>
      </c>
      <c r="AL36">
        <f t="shared" si="18"/>
        <v>-39.019316456138718</v>
      </c>
      <c r="AM36">
        <f t="shared" si="19"/>
        <v>-2.7799653984183825</v>
      </c>
      <c r="AP36" s="11">
        <f>20*LOG(1+10^(AI36/20)*10^(AO$2/20))</f>
        <v>0.1303649411182628</v>
      </c>
      <c r="AQ36" s="11">
        <f>20*LOG(1-10^(AI36/20)*10^(AO$2/20))</f>
        <v>-0.13235141737838824</v>
      </c>
    </row>
    <row r="37" spans="1:43" x14ac:dyDescent="0.25">
      <c r="A37" s="3">
        <v>210.51382765531068</v>
      </c>
      <c r="B37">
        <v>-0.80132000000000003</v>
      </c>
      <c r="C37">
        <v>0.51023799999999997</v>
      </c>
      <c r="D37">
        <v>0.84938999999999998</v>
      </c>
      <c r="E37">
        <v>-0.58737600000000001</v>
      </c>
      <c r="F37">
        <v>9.8960000000000003E-3</v>
      </c>
      <c r="G37">
        <v>4.6319999999999998E-3</v>
      </c>
      <c r="H37">
        <v>2.0875000000000001E-2</v>
      </c>
      <c r="I37">
        <v>7.1980000000000004E-3</v>
      </c>
      <c r="J37">
        <v>-0.64353000000000005</v>
      </c>
      <c r="K37">
        <v>-0.341362</v>
      </c>
      <c r="M37">
        <v>2.0875000000000001E-2</v>
      </c>
      <c r="N37">
        <v>7.1980000000000004E-3</v>
      </c>
      <c r="O37">
        <v>-0.64353000000000005</v>
      </c>
      <c r="P37">
        <v>-0.341362</v>
      </c>
      <c r="R37" t="str">
        <f t="shared" si="0"/>
        <v>0.009896+0.004632i</v>
      </c>
      <c r="S37" t="str">
        <f t="shared" si="1"/>
        <v>0.0360125260363854-0.0283963550515226i</v>
      </c>
      <c r="T37" t="str">
        <f t="shared" si="2"/>
        <v>0.826072569828953-0.546849726798628i</v>
      </c>
      <c r="U37" t="str">
        <f t="shared" si="3"/>
        <v>0.00780780576080206+0.00827231879684707i</v>
      </c>
      <c r="V37" t="str">
        <f t="shared" si="4"/>
        <v>-0.64353-0.341362i</v>
      </c>
      <c r="W37" t="str">
        <f t="shared" si="5"/>
        <v>1</v>
      </c>
      <c r="X37" t="str">
        <f t="shared" si="6"/>
        <v>0.999483917490097-0.0000761938714957291i</v>
      </c>
      <c r="Z37" t="str">
        <f t="shared" si="7"/>
        <v>0.00780780576080206+0.00827231879684707i</v>
      </c>
      <c r="AA37" t="str">
        <f t="shared" si="8"/>
        <v>-0.643223895114764-0.341136796000131i</v>
      </c>
      <c r="AB37" t="str">
        <f t="shared" si="9"/>
        <v>1</v>
      </c>
      <c r="AD37">
        <f t="shared" si="10"/>
        <v>-38.880889188505257</v>
      </c>
      <c r="AE37">
        <f t="shared" si="11"/>
        <v>0</v>
      </c>
      <c r="AF37">
        <f t="shared" si="12"/>
        <v>-4.4837675891888041E-3</v>
      </c>
      <c r="AG37">
        <f t="shared" si="13"/>
        <v>0</v>
      </c>
      <c r="AH37">
        <f t="shared" si="14"/>
        <v>-39.23045725438115</v>
      </c>
      <c r="AI37">
        <f t="shared" si="15"/>
        <v>-26.7710806755411</v>
      </c>
      <c r="AJ37">
        <f t="shared" si="16"/>
        <v>-8.1360181056835956E-2</v>
      </c>
      <c r="AK37">
        <f t="shared" si="17"/>
        <v>-2.7518456724646843</v>
      </c>
      <c r="AL37">
        <f t="shared" si="18"/>
        <v>-38.880889188505257</v>
      </c>
      <c r="AM37">
        <f t="shared" si="19"/>
        <v>-2.7563294400538689</v>
      </c>
      <c r="AP37" s="11">
        <f>20*LOG(1+10^(AI37/20)*10^(AO$2/20))</f>
        <v>0.12506331576289043</v>
      </c>
      <c r="AQ37" s="11">
        <f>20*LOG(1-10^(AI37/20)*10^(AO$2/20))</f>
        <v>-0.12689037199914807</v>
      </c>
    </row>
    <row r="38" spans="1:43" x14ac:dyDescent="0.25">
      <c r="A38" s="3">
        <v>216.52565130260527</v>
      </c>
      <c r="B38">
        <v>-0.79366599999999998</v>
      </c>
      <c r="C38">
        <v>0.52534899999999995</v>
      </c>
      <c r="D38">
        <v>0.83965400000000001</v>
      </c>
      <c r="E38">
        <v>-0.60164200000000001</v>
      </c>
      <c r="F38">
        <v>9.9670000000000002E-3</v>
      </c>
      <c r="G38">
        <v>4.5469999999999998E-3</v>
      </c>
      <c r="H38">
        <v>2.1877000000000001E-2</v>
      </c>
      <c r="I38">
        <v>4.4219999999999997E-3</v>
      </c>
      <c r="J38">
        <v>-0.66986199999999996</v>
      </c>
      <c r="K38">
        <v>-0.291684</v>
      </c>
      <c r="M38">
        <v>2.1877000000000001E-2</v>
      </c>
      <c r="N38">
        <v>4.4219999999999997E-3</v>
      </c>
      <c r="O38">
        <v>-0.66986199999999996</v>
      </c>
      <c r="P38">
        <v>-0.291684</v>
      </c>
      <c r="R38" t="str">
        <f t="shared" si="0"/>
        <v>0.009967+0.004547i</v>
      </c>
      <c r="S38" t="str">
        <f t="shared" si="1"/>
        <v>0.0352438891128104-0.0279598940592565i</v>
      </c>
      <c r="T38" t="str">
        <f t="shared" si="2"/>
        <v>0.817394583593547-0.561626581480253i</v>
      </c>
      <c r="U38" t="str">
        <f t="shared" si="3"/>
        <v>0.00996363222993192+0.00669372699147965i</v>
      </c>
      <c r="V38" t="str">
        <f t="shared" si="4"/>
        <v>-0.669862-0.291684i</v>
      </c>
      <c r="W38" t="str">
        <f t="shared" si="5"/>
        <v>1</v>
      </c>
      <c r="X38" t="str">
        <f t="shared" si="6"/>
        <v>0.999461686952984+0.0000426691297550468i</v>
      </c>
      <c r="Z38" t="str">
        <f t="shared" si="7"/>
        <v>0.00996363222993192+0.00669372699147965i</v>
      </c>
      <c r="AA38" t="str">
        <f t="shared" si="8"/>
        <v>-0.669488958643256-0.29155556512579i</v>
      </c>
      <c r="AB38" t="str">
        <f t="shared" si="9"/>
        <v>1</v>
      </c>
      <c r="AD38">
        <f t="shared" si="10"/>
        <v>-38.413964561770698</v>
      </c>
      <c r="AE38">
        <f t="shared" si="11"/>
        <v>0</v>
      </c>
      <c r="AF38">
        <f t="shared" si="12"/>
        <v>-4.6769787560352431E-3</v>
      </c>
      <c r="AG38">
        <f t="shared" si="13"/>
        <v>0</v>
      </c>
      <c r="AH38">
        <f t="shared" si="14"/>
        <v>-39.207597735286626</v>
      </c>
      <c r="AI38">
        <f t="shared" si="15"/>
        <v>-26.938136542974412</v>
      </c>
      <c r="AJ38">
        <f t="shared" si="16"/>
        <v>-7.199882508411129E-2</v>
      </c>
      <c r="AK38">
        <f t="shared" si="17"/>
        <v>-2.7262577929159377</v>
      </c>
      <c r="AL38">
        <f t="shared" si="18"/>
        <v>-38.413964561770698</v>
      </c>
      <c r="AM38">
        <f t="shared" si="19"/>
        <v>-2.7309347716719752</v>
      </c>
      <c r="AP38" s="11">
        <f>20*LOG(1+10^(AI38/20)*10^(AO$2/20))</f>
        <v>0.12269770128069414</v>
      </c>
      <c r="AQ38" s="11">
        <f>20*LOG(1-10^(AI38/20)*10^(AO$2/20))</f>
        <v>-0.12445580545274662</v>
      </c>
    </row>
    <row r="39" spans="1:43" x14ac:dyDescent="0.25">
      <c r="A39" s="3">
        <v>222.53747494989986</v>
      </c>
      <c r="B39">
        <v>-0.78507000000000005</v>
      </c>
      <c r="C39">
        <v>0.54015999999999997</v>
      </c>
      <c r="D39">
        <v>0.82858100000000001</v>
      </c>
      <c r="E39">
        <v>-0.61626999999999998</v>
      </c>
      <c r="F39">
        <v>1.0374E-2</v>
      </c>
      <c r="G39">
        <v>4.7670000000000004E-3</v>
      </c>
      <c r="H39">
        <v>2.2348E-2</v>
      </c>
      <c r="I39">
        <v>1.5380000000000001E-3</v>
      </c>
      <c r="J39">
        <v>-0.69219799999999998</v>
      </c>
      <c r="K39">
        <v>-0.23961499999999999</v>
      </c>
      <c r="M39">
        <v>2.2348E-2</v>
      </c>
      <c r="N39">
        <v>1.5380000000000001E-3</v>
      </c>
      <c r="O39">
        <v>-0.69219799999999998</v>
      </c>
      <c r="P39">
        <v>-0.23961499999999999</v>
      </c>
      <c r="R39" t="str">
        <f t="shared" si="0"/>
        <v>0.010374+0.004767i</v>
      </c>
      <c r="S39" t="str">
        <f t="shared" si="1"/>
        <v>0.0344496174415179-0.0283862055067084i</v>
      </c>
      <c r="T39" t="str">
        <f t="shared" si="2"/>
        <v>0.807648965771298-0.576416720883945i</v>
      </c>
      <c r="U39" t="str">
        <f t="shared" si="3"/>
        <v>0.0117059999701399+0.00436132027062523i</v>
      </c>
      <c r="V39" t="str">
        <f t="shared" si="4"/>
        <v>-0.692198-0.239615i</v>
      </c>
      <c r="W39" t="str">
        <f t="shared" si="5"/>
        <v>1</v>
      </c>
      <c r="X39" t="str">
        <f t="shared" si="6"/>
        <v>0.999472931445777+0.000182043105951282i</v>
      </c>
      <c r="Z39" t="str">
        <f t="shared" si="7"/>
        <v>0.0117059999701399+0.00436132027062523i</v>
      </c>
      <c r="AA39" t="str">
        <f t="shared" si="8"/>
        <v>-0.691789543942071-0.239614716342233i</v>
      </c>
      <c r="AB39" t="str">
        <f t="shared" si="9"/>
        <v>1</v>
      </c>
      <c r="AD39">
        <f t="shared" si="10"/>
        <v>-38.067319138430463</v>
      </c>
      <c r="AE39">
        <f t="shared" si="11"/>
        <v>0</v>
      </c>
      <c r="AF39">
        <f t="shared" si="12"/>
        <v>-4.5791221176310036E-3</v>
      </c>
      <c r="AG39">
        <f t="shared" si="13"/>
        <v>0</v>
      </c>
      <c r="AH39">
        <f t="shared" si="14"/>
        <v>-38.849084057309582</v>
      </c>
      <c r="AI39">
        <f t="shared" si="15"/>
        <v>-27.005901604771687</v>
      </c>
      <c r="AJ39">
        <f t="shared" si="16"/>
        <v>-6.7608613286461269E-2</v>
      </c>
      <c r="AK39">
        <f t="shared" si="17"/>
        <v>-2.7038703304879466</v>
      </c>
      <c r="AL39">
        <f t="shared" si="18"/>
        <v>-38.067319138430463</v>
      </c>
      <c r="AM39">
        <f t="shared" si="19"/>
        <v>-2.7084494526055818</v>
      </c>
      <c r="AP39" s="11">
        <f>20*LOG(1+10^(AI39/20)*10^(AO$2/20))</f>
        <v>0.12175082165204576</v>
      </c>
      <c r="AQ39" s="11">
        <f>20*LOG(1-10^(AI39/20)*10^(AO$2/20))</f>
        <v>-0.123481703477614</v>
      </c>
    </row>
    <row r="40" spans="1:43" x14ac:dyDescent="0.25">
      <c r="A40" s="3">
        <v>228.54929859719445</v>
      </c>
      <c r="B40">
        <v>-0.77654699999999999</v>
      </c>
      <c r="C40">
        <v>0.55580300000000005</v>
      </c>
      <c r="D40">
        <v>0.81827300000000003</v>
      </c>
      <c r="E40">
        <v>-0.62855499999999997</v>
      </c>
      <c r="F40">
        <v>1.0418999999999999E-2</v>
      </c>
      <c r="G40">
        <v>4.555E-3</v>
      </c>
      <c r="H40">
        <v>2.2034999999999999E-2</v>
      </c>
      <c r="I40">
        <v>-1.281E-3</v>
      </c>
      <c r="J40">
        <v>-0.71072999999999997</v>
      </c>
      <c r="K40">
        <v>-0.18464</v>
      </c>
      <c r="M40">
        <v>2.2034999999999999E-2</v>
      </c>
      <c r="N40">
        <v>-1.281E-3</v>
      </c>
      <c r="O40">
        <v>-0.71072999999999997</v>
      </c>
      <c r="P40">
        <v>-0.18464</v>
      </c>
      <c r="R40" t="str">
        <f t="shared" si="0"/>
        <v>0.010419+0.004555i</v>
      </c>
      <c r="S40" t="str">
        <f t="shared" si="1"/>
        <v>0.0330110004570621-0.0268150371331403i</v>
      </c>
      <c r="T40" t="str">
        <f t="shared" si="2"/>
        <v>0.798162799396124-0.590547770492473i</v>
      </c>
      <c r="U40" t="str">
        <f t="shared" si="3"/>
        <v>0.0128940815595463+0.00223583964569484i</v>
      </c>
      <c r="V40" t="str">
        <f t="shared" si="4"/>
        <v>-0.71073-0.18464i</v>
      </c>
      <c r="W40" t="str">
        <f t="shared" si="5"/>
        <v>1</v>
      </c>
      <c r="X40" t="str">
        <f t="shared" si="6"/>
        <v>0.999514399344621+0.000271947972251293i</v>
      </c>
      <c r="Z40" t="str">
        <f t="shared" si="7"/>
        <v>0.0128940815595463+0.00223583964569484i</v>
      </c>
      <c r="AA40" t="str">
        <f t="shared" si="8"/>
        <v>-0.710334656572606-0.184743620277309i</v>
      </c>
      <c r="AB40" t="str">
        <f t="shared" si="9"/>
        <v>1</v>
      </c>
      <c r="AD40">
        <f t="shared" si="10"/>
        <v>-37.663533970473445</v>
      </c>
      <c r="AE40">
        <f t="shared" si="11"/>
        <v>0</v>
      </c>
      <c r="AF40">
        <f t="shared" si="12"/>
        <v>-4.2185766358935894E-3</v>
      </c>
      <c r="AG40">
        <f t="shared" si="13"/>
        <v>0</v>
      </c>
      <c r="AH40">
        <f t="shared" si="14"/>
        <v>-38.883894305842901</v>
      </c>
      <c r="AI40">
        <f t="shared" si="15"/>
        <v>-27.426160852703994</v>
      </c>
      <c r="AJ40">
        <f t="shared" si="16"/>
        <v>-6.2065500426242592E-2</v>
      </c>
      <c r="AK40">
        <f t="shared" si="17"/>
        <v>-2.6822670893704936</v>
      </c>
      <c r="AL40">
        <f t="shared" si="18"/>
        <v>-37.663533970473445</v>
      </c>
      <c r="AM40">
        <f t="shared" si="19"/>
        <v>-2.6864856660063872</v>
      </c>
      <c r="AP40" s="11">
        <f>20*LOG(1+10^(AI40/20)*10^(AO$2/20))</f>
        <v>0.11603849099759907</v>
      </c>
      <c r="AQ40" s="11">
        <f>20*LOG(1-10^(AI40/20)*10^(AO$2/20))</f>
        <v>-0.11760971281757349</v>
      </c>
    </row>
    <row r="41" spans="1:43" x14ac:dyDescent="0.25">
      <c r="A41" s="3">
        <v>234.56112224448904</v>
      </c>
      <c r="B41">
        <v>-0.76815</v>
      </c>
      <c r="C41">
        <v>0.56997200000000003</v>
      </c>
      <c r="D41">
        <v>0.80731600000000003</v>
      </c>
      <c r="E41">
        <v>-0.64322599999999996</v>
      </c>
      <c r="F41">
        <v>1.1046E-2</v>
      </c>
      <c r="G41">
        <v>4.6360000000000004E-3</v>
      </c>
      <c r="H41">
        <v>2.1038000000000001E-2</v>
      </c>
      <c r="I41">
        <v>-3.6120000000000002E-3</v>
      </c>
      <c r="J41">
        <v>-0.72471799999999997</v>
      </c>
      <c r="K41">
        <v>-0.13173299999999999</v>
      </c>
      <c r="M41">
        <v>2.1038000000000001E-2</v>
      </c>
      <c r="N41">
        <v>-3.6120000000000002E-3</v>
      </c>
      <c r="O41">
        <v>-0.72471799999999997</v>
      </c>
      <c r="P41">
        <v>-0.13173299999999999</v>
      </c>
      <c r="R41" t="str">
        <f t="shared" si="0"/>
        <v>0.011046+0.004636i</v>
      </c>
      <c r="S41" t="str">
        <f t="shared" si="1"/>
        <v>0.0321248689104446-0.0276439944039328i</v>
      </c>
      <c r="T41" t="str">
        <f t="shared" si="2"/>
        <v>0.7885994241352-0.605037434753922i</v>
      </c>
      <c r="U41" t="str">
        <f t="shared" si="3"/>
        <v>0.0130217764093035-0.000459356037064426i</v>
      </c>
      <c r="V41" t="str">
        <f t="shared" si="4"/>
        <v>-0.724718-0.131733i</v>
      </c>
      <c r="W41" t="str">
        <f t="shared" si="5"/>
        <v>1</v>
      </c>
      <c r="X41" t="str">
        <f t="shared" si="6"/>
        <v>0.999594375575589+0.00037473066666206i</v>
      </c>
      <c r="Z41" t="str">
        <f t="shared" si="7"/>
        <v>0.0130217764093035-0.000459356037064426i</v>
      </c>
      <c r="AA41" t="str">
        <f t="shared" si="8"/>
        <v>-0.724374672283478-0.131951139936981i</v>
      </c>
      <c r="AB41" t="str">
        <f t="shared" si="9"/>
        <v>1</v>
      </c>
      <c r="AD41">
        <f t="shared" si="10"/>
        <v>-37.7011943390876</v>
      </c>
      <c r="AE41">
        <f t="shared" si="11"/>
        <v>0</v>
      </c>
      <c r="AF41">
        <f t="shared" si="12"/>
        <v>-3.5233133833782611E-3</v>
      </c>
      <c r="AG41">
        <f t="shared" si="13"/>
        <v>0</v>
      </c>
      <c r="AH41">
        <f t="shared" si="14"/>
        <v>-38.431280885539572</v>
      </c>
      <c r="AI41">
        <f t="shared" si="15"/>
        <v>-27.456458811912853</v>
      </c>
      <c r="AJ41">
        <f t="shared" si="16"/>
        <v>-5.2609246242513667E-2</v>
      </c>
      <c r="AK41">
        <f t="shared" si="17"/>
        <v>-2.6554441295070657</v>
      </c>
      <c r="AL41">
        <f t="shared" si="18"/>
        <v>-37.7011943390876</v>
      </c>
      <c r="AM41">
        <f t="shared" si="19"/>
        <v>-2.6589674428904466</v>
      </c>
      <c r="AP41" s="11">
        <f>20*LOG(1+10^(AI41/20)*10^(AO$2/20))</f>
        <v>0.11563711054805478</v>
      </c>
      <c r="AQ41" s="11">
        <f>20*LOG(1-10^(AI41/20)*10^(AO$2/20))</f>
        <v>-0.11719740811985641</v>
      </c>
    </row>
    <row r="42" spans="1:43" x14ac:dyDescent="0.25">
      <c r="A42" s="3">
        <v>240.57294589178363</v>
      </c>
      <c r="B42">
        <v>-0.75766500000000003</v>
      </c>
      <c r="C42">
        <v>0.58558500000000002</v>
      </c>
      <c r="D42">
        <v>0.79657900000000004</v>
      </c>
      <c r="E42">
        <v>-0.65639499999999995</v>
      </c>
      <c r="F42">
        <v>1.0958000000000001E-2</v>
      </c>
      <c r="G42">
        <v>4.3150000000000003E-3</v>
      </c>
      <c r="H42">
        <v>1.9439999999999999E-2</v>
      </c>
      <c r="I42">
        <v>-6.4050000000000001E-3</v>
      </c>
      <c r="J42">
        <v>-0.73430399999999996</v>
      </c>
      <c r="K42">
        <v>-7.5226000000000001E-2</v>
      </c>
      <c r="M42">
        <v>1.9439999999999999E-2</v>
      </c>
      <c r="N42">
        <v>-6.4050000000000001E-3</v>
      </c>
      <c r="O42">
        <v>-0.73430399999999996</v>
      </c>
      <c r="P42">
        <v>-7.5226000000000001E-2</v>
      </c>
      <c r="R42" t="str">
        <f t="shared" si="0"/>
        <v>0.010958+0.004315i</v>
      </c>
      <c r="S42" t="str">
        <f t="shared" si="1"/>
        <v>0.0316008000585714-0.0258597995831127i</v>
      </c>
      <c r="T42" t="str">
        <f t="shared" si="2"/>
        <v>0.777880576039744-0.619515033785017i</v>
      </c>
      <c r="U42" t="str">
        <f t="shared" si="3"/>
        <v>0.0133846292574917-0.00311176237577093i</v>
      </c>
      <c r="V42" t="str">
        <f t="shared" si="4"/>
        <v>-0.734304-0.075226i</v>
      </c>
      <c r="W42" t="str">
        <f t="shared" si="5"/>
        <v>1</v>
      </c>
      <c r="X42" t="str">
        <f t="shared" si="6"/>
        <v>0.999657504558363+0.000444458010759513i</v>
      </c>
      <c r="Z42" t="str">
        <f t="shared" si="7"/>
        <v>0.0133846292574917-0.00311176237577093i</v>
      </c>
      <c r="AA42" t="str">
        <f t="shared" si="8"/>
        <v>-0.734019069428907-0.0755266027330402i</v>
      </c>
      <c r="AB42" t="str">
        <f t="shared" si="9"/>
        <v>1</v>
      </c>
      <c r="AD42">
        <f t="shared" si="10"/>
        <v>-37.239258664586394</v>
      </c>
      <c r="AE42">
        <f t="shared" si="11"/>
        <v>0</v>
      </c>
      <c r="AF42">
        <f t="shared" si="12"/>
        <v>-2.9745286590612853E-3</v>
      </c>
      <c r="AG42">
        <f t="shared" si="13"/>
        <v>0</v>
      </c>
      <c r="AH42">
        <f t="shared" si="14"/>
        <v>-38.579329670080348</v>
      </c>
      <c r="AI42">
        <f t="shared" si="15"/>
        <v>-27.779758832468207</v>
      </c>
      <c r="AJ42">
        <f t="shared" si="16"/>
        <v>-4.8489109015972198E-2</v>
      </c>
      <c r="AK42">
        <f t="shared" si="17"/>
        <v>-2.6371402539512436</v>
      </c>
      <c r="AL42">
        <f t="shared" si="18"/>
        <v>-37.239258664586394</v>
      </c>
      <c r="AM42">
        <f t="shared" si="19"/>
        <v>-2.6401147826103006</v>
      </c>
      <c r="AP42" s="11">
        <f>20*LOG(1+10^(AI42/20)*10^(AO$2/20))</f>
        <v>0.11143905237256869</v>
      </c>
      <c r="AQ42" s="11">
        <f>20*LOG(1-10^(AI42/20)*10^(AO$2/20))</f>
        <v>-0.1128874060689833</v>
      </c>
    </row>
    <row r="43" spans="1:43" x14ac:dyDescent="0.25">
      <c r="A43" s="3">
        <v>246.58476953907822</v>
      </c>
      <c r="B43">
        <v>-0.74822500000000003</v>
      </c>
      <c r="C43">
        <v>0.60066900000000001</v>
      </c>
      <c r="D43">
        <v>0.78551700000000002</v>
      </c>
      <c r="E43">
        <v>-0.66923699999999997</v>
      </c>
      <c r="F43">
        <v>1.1095000000000001E-2</v>
      </c>
      <c r="G43">
        <v>4.4660000000000004E-3</v>
      </c>
      <c r="H43">
        <v>1.7507000000000002E-2</v>
      </c>
      <c r="I43">
        <v>-8.0649999999999993E-3</v>
      </c>
      <c r="J43">
        <v>-0.74052799999999996</v>
      </c>
      <c r="K43">
        <v>-1.7846000000000001E-2</v>
      </c>
      <c r="M43">
        <v>1.7507000000000002E-2</v>
      </c>
      <c r="N43">
        <v>-8.0649999999999993E-3</v>
      </c>
      <c r="O43">
        <v>-0.74052799999999996</v>
      </c>
      <c r="P43">
        <v>-1.7846000000000001E-2</v>
      </c>
      <c r="R43" t="str">
        <f t="shared" si="0"/>
        <v>0.011095+0.004466i</v>
      </c>
      <c r="S43" t="str">
        <f t="shared" si="1"/>
        <v>0.0306631769107194-0.0251415477062087i</v>
      </c>
      <c r="T43" t="str">
        <f t="shared" si="2"/>
        <v>0.767613697324763-0.63357495806798i</v>
      </c>
      <c r="U43" t="str">
        <f t="shared" si="3"/>
        <v>0.0129821348084289-0.00560102924981612i</v>
      </c>
      <c r="V43" t="str">
        <f t="shared" si="4"/>
        <v>-0.740528-0.017846i</v>
      </c>
      <c r="W43" t="str">
        <f t="shared" si="5"/>
        <v>1</v>
      </c>
      <c r="X43" t="str">
        <f t="shared" si="6"/>
        <v>0.999742745047778+0.000498136312383808i</v>
      </c>
      <c r="Z43" t="str">
        <f t="shared" si="7"/>
        <v>0.0129821348084289-0.00560102924981612i</v>
      </c>
      <c r="AA43" t="str">
        <f t="shared" si="8"/>
        <v>-0.74032860576411-0.0182102929152596i</v>
      </c>
      <c r="AB43" t="str">
        <f t="shared" si="9"/>
        <v>1</v>
      </c>
      <c r="AD43">
        <f t="shared" si="10"/>
        <v>-36.991712316959415</v>
      </c>
      <c r="AE43">
        <f t="shared" si="11"/>
        <v>0</v>
      </c>
      <c r="AF43">
        <f t="shared" si="12"/>
        <v>-2.2336973777726254E-3</v>
      </c>
      <c r="AG43">
        <f t="shared" si="13"/>
        <v>0</v>
      </c>
      <c r="AH43">
        <f t="shared" si="14"/>
        <v>-38.445298044857132</v>
      </c>
      <c r="AI43">
        <f t="shared" si="15"/>
        <v>-28.034568959786007</v>
      </c>
      <c r="AJ43">
        <f t="shared" si="16"/>
        <v>-4.0806259835048167E-2</v>
      </c>
      <c r="AK43">
        <f t="shared" si="17"/>
        <v>-2.6066488269176649</v>
      </c>
      <c r="AL43">
        <f t="shared" si="18"/>
        <v>-36.991712316959415</v>
      </c>
      <c r="AM43">
        <f t="shared" si="19"/>
        <v>-2.6088825242954403</v>
      </c>
      <c r="AP43" s="11">
        <f>20*LOG(1+10^(AI43/20)*10^(AO$2/20))</f>
        <v>0.10823734120490999</v>
      </c>
      <c r="AQ43" s="11">
        <f>20*LOG(1-10^(AI43/20)*10^(AO$2/20))</f>
        <v>-0.10960315519181227</v>
      </c>
    </row>
    <row r="44" spans="1:43" x14ac:dyDescent="0.25">
      <c r="A44" s="3">
        <v>252.59659318637281</v>
      </c>
      <c r="B44">
        <v>-0.738012</v>
      </c>
      <c r="C44">
        <v>0.61482800000000004</v>
      </c>
      <c r="D44">
        <v>0.77419199999999999</v>
      </c>
      <c r="E44">
        <v>-0.68223</v>
      </c>
      <c r="F44">
        <v>1.1471E-2</v>
      </c>
      <c r="G44">
        <v>4.2989999999999999E-3</v>
      </c>
      <c r="H44">
        <v>1.5036000000000001E-2</v>
      </c>
      <c r="I44">
        <v>-9.5580000000000005E-3</v>
      </c>
      <c r="J44">
        <v>-0.74123600000000001</v>
      </c>
      <c r="K44">
        <v>4.0814999999999997E-2</v>
      </c>
      <c r="M44">
        <v>1.5036000000000001E-2</v>
      </c>
      <c r="N44">
        <v>-9.5580000000000005E-3</v>
      </c>
      <c r="O44">
        <v>-0.74123600000000001</v>
      </c>
      <c r="P44">
        <v>4.0814999999999997E-2</v>
      </c>
      <c r="R44" t="str">
        <f t="shared" si="0"/>
        <v>0.011471+0.004299i</v>
      </c>
      <c r="S44" t="str">
        <f t="shared" si="1"/>
        <v>0.0298794072262846-0.0246293990902615i</v>
      </c>
      <c r="T44" t="str">
        <f t="shared" si="2"/>
        <v>0.756840145368999-0.647230560532823i</v>
      </c>
      <c r="U44" t="str">
        <f t="shared" si="3"/>
        <v>0.011766956283113-0.00824096857649349i</v>
      </c>
      <c r="V44" t="str">
        <f t="shared" si="4"/>
        <v>-0.741236+0.040815i</v>
      </c>
      <c r="W44" t="str">
        <f t="shared" si="5"/>
        <v>1</v>
      </c>
      <c r="X44" t="str">
        <f t="shared" si="6"/>
        <v>0.999851380425364+0.000536048318410499i</v>
      </c>
      <c r="Z44" t="str">
        <f t="shared" si="7"/>
        <v>0.011766956283113-0.00824096857649349i</v>
      </c>
      <c r="AA44" t="str">
        <f t="shared" si="8"/>
        <v>-0.741147716633091+0.0404115957807159i</v>
      </c>
      <c r="AB44" t="str">
        <f t="shared" si="9"/>
        <v>1</v>
      </c>
      <c r="AD44">
        <f t="shared" si="10"/>
        <v>-36.8534328568647</v>
      </c>
      <c r="AE44">
        <f t="shared" si="11"/>
        <v>0</v>
      </c>
      <c r="AF44">
        <f t="shared" si="12"/>
        <v>-1.2897408523755141E-3</v>
      </c>
      <c r="AG44">
        <f t="shared" si="13"/>
        <v>0</v>
      </c>
      <c r="AH44">
        <f t="shared" si="14"/>
        <v>-38.237198870747669</v>
      </c>
      <c r="AI44">
        <f t="shared" si="15"/>
        <v>-28.240864686779837</v>
      </c>
      <c r="AJ44">
        <f t="shared" si="16"/>
        <v>-3.6133788219910909E-2</v>
      </c>
      <c r="AK44">
        <f t="shared" si="17"/>
        <v>-2.5877221167587079</v>
      </c>
      <c r="AL44">
        <f t="shared" si="18"/>
        <v>-36.8534328568647</v>
      </c>
      <c r="AM44">
        <f t="shared" si="19"/>
        <v>-2.5890118576110832</v>
      </c>
      <c r="AP44" s="11">
        <f>20*LOG(1+10^(AI44/20)*10^(AO$2/20))</f>
        <v>0.10571231519547658</v>
      </c>
      <c r="AQ44" s="11">
        <f>20*LOG(1-10^(AI44/20)*10^(AO$2/20))</f>
        <v>-0.10701476321314206</v>
      </c>
    </row>
    <row r="45" spans="1:43" x14ac:dyDescent="0.25">
      <c r="A45" s="3">
        <v>258.60841683366738</v>
      </c>
      <c r="B45">
        <v>-0.72709699999999999</v>
      </c>
      <c r="C45">
        <v>0.62977399999999994</v>
      </c>
      <c r="D45">
        <v>0.76305599999999996</v>
      </c>
      <c r="E45">
        <v>-0.69463200000000003</v>
      </c>
      <c r="F45">
        <v>1.174E-2</v>
      </c>
      <c r="G45">
        <v>4.3759999999999997E-3</v>
      </c>
      <c r="H45">
        <v>1.2446E-2</v>
      </c>
      <c r="I45">
        <v>-1.0763E-2</v>
      </c>
      <c r="J45">
        <v>-0.737784</v>
      </c>
      <c r="K45">
        <v>9.8220000000000002E-2</v>
      </c>
      <c r="M45">
        <v>1.2446E-2</v>
      </c>
      <c r="N45">
        <v>-1.0763E-2</v>
      </c>
      <c r="O45">
        <v>-0.737784</v>
      </c>
      <c r="P45">
        <v>9.8220000000000002E-2</v>
      </c>
      <c r="R45" t="str">
        <f t="shared" si="0"/>
        <v>0.01174+0.004376i</v>
      </c>
      <c r="S45" t="str">
        <f t="shared" si="1"/>
        <v>0.0292066960661012-0.0234395236528594i</v>
      </c>
      <c r="T45" t="str">
        <f t="shared" si="2"/>
        <v>0.745756956487939-0.660981796643455i</v>
      </c>
      <c r="U45" t="str">
        <f t="shared" si="3"/>
        <v>0.0106124202599561-0.0108924977805529i</v>
      </c>
      <c r="V45" t="str">
        <f t="shared" si="4"/>
        <v>-0.737784+0.09822i</v>
      </c>
      <c r="W45" t="str">
        <f t="shared" si="5"/>
        <v>1</v>
      </c>
      <c r="X45" t="str">
        <f t="shared" si="6"/>
        <v>0.999945361226308+0.000566883947774676i</v>
      </c>
      <c r="Z45" t="str">
        <f t="shared" si="7"/>
        <v>0.0106124202599561-0.0108924977805529i</v>
      </c>
      <c r="AA45" t="str">
        <f t="shared" si="8"/>
        <v>-0.737799367728341+0.097796395473123i</v>
      </c>
      <c r="AB45" t="str">
        <f t="shared" si="9"/>
        <v>1</v>
      </c>
      <c r="AD45">
        <f t="shared" si="10"/>
        <v>-36.35880752803083</v>
      </c>
      <c r="AE45">
        <f t="shared" si="11"/>
        <v>0</v>
      </c>
      <c r="AF45">
        <f t="shared" si="12"/>
        <v>-4.7320353432793807E-4</v>
      </c>
      <c r="AG45">
        <f t="shared" si="13"/>
        <v>0</v>
      </c>
      <c r="AH45">
        <f t="shared" si="14"/>
        <v>-38.0416404140868</v>
      </c>
      <c r="AI45">
        <f t="shared" si="15"/>
        <v>-28.53114977798732</v>
      </c>
      <c r="AJ45">
        <f t="shared" si="16"/>
        <v>-3.0287208492148516E-2</v>
      </c>
      <c r="AK45">
        <f t="shared" si="17"/>
        <v>-2.565118728821953</v>
      </c>
      <c r="AL45">
        <f t="shared" si="18"/>
        <v>-36.35880752803083</v>
      </c>
      <c r="AM45">
        <f t="shared" si="19"/>
        <v>-2.5655919323562797</v>
      </c>
      <c r="AP45" s="11">
        <f>20*LOG(1+10^(AI45/20)*10^(AO$2/20))</f>
        <v>0.10225813239904355</v>
      </c>
      <c r="AQ45" s="11">
        <f>20*LOG(1-10^(AI45/20)*10^(AO$2/20))</f>
        <v>-0.103476363785899</v>
      </c>
    </row>
    <row r="46" spans="1:43" x14ac:dyDescent="0.25">
      <c r="A46" s="3">
        <v>264.62024048096197</v>
      </c>
      <c r="B46">
        <v>-0.71586300000000003</v>
      </c>
      <c r="C46">
        <v>0.64397300000000002</v>
      </c>
      <c r="D46">
        <v>0.75125299999999995</v>
      </c>
      <c r="E46">
        <v>-0.70734399999999997</v>
      </c>
      <c r="F46">
        <v>1.1802999999999999E-2</v>
      </c>
      <c r="G46">
        <v>4.0289999999999996E-3</v>
      </c>
      <c r="H46">
        <v>9.5040000000000003E-3</v>
      </c>
      <c r="I46">
        <v>-1.1117E-2</v>
      </c>
      <c r="J46">
        <v>-0.72993399999999997</v>
      </c>
      <c r="K46">
        <v>0.15562400000000001</v>
      </c>
      <c r="M46">
        <v>9.5040000000000003E-3</v>
      </c>
      <c r="N46">
        <v>-1.1117E-2</v>
      </c>
      <c r="O46">
        <v>-0.72993399999999997</v>
      </c>
      <c r="P46">
        <v>0.15562400000000001</v>
      </c>
      <c r="R46" t="str">
        <f t="shared" si="0"/>
        <v>0.011803+0.004029i</v>
      </c>
      <c r="S46" t="str">
        <f t="shared" si="1"/>
        <v>0.0286067837264336-0.0223378157113323i</v>
      </c>
      <c r="T46" t="str">
        <f t="shared" si="2"/>
        <v>0.734187232749506-0.674505208612431i</v>
      </c>
      <c r="U46" t="str">
        <f t="shared" si="3"/>
        <v>0.00858716604849465-0.0127430458084543i</v>
      </c>
      <c r="V46" t="str">
        <f t="shared" si="4"/>
        <v>-0.729934+0.155624i</v>
      </c>
      <c r="W46" t="str">
        <f t="shared" si="5"/>
        <v>1</v>
      </c>
      <c r="X46" t="str">
        <f t="shared" si="6"/>
        <v>1.0000390006069+0.000556356088132519i</v>
      </c>
      <c r="Z46" t="str">
        <f t="shared" si="7"/>
        <v>0.00858716604849465-0.0127430458084543i</v>
      </c>
      <c r="AA46" t="str">
        <f t="shared" si="8"/>
        <v>-0.730049050228855+0.155223966205613i</v>
      </c>
      <c r="AB46" t="str">
        <f t="shared" si="9"/>
        <v>1</v>
      </c>
      <c r="AD46">
        <f t="shared" si="10"/>
        <v>-36.268586963147165</v>
      </c>
      <c r="AE46">
        <f t="shared" si="11"/>
        <v>0</v>
      </c>
      <c r="AF46">
        <f t="shared" si="12"/>
        <v>3.4009253745577662E-4</v>
      </c>
      <c r="AG46">
        <f t="shared" si="13"/>
        <v>0</v>
      </c>
      <c r="AH46">
        <f t="shared" si="14"/>
        <v>-38.081477140715215</v>
      </c>
      <c r="AI46">
        <f t="shared" si="15"/>
        <v>-28.803067081145755</v>
      </c>
      <c r="AJ46">
        <f t="shared" si="16"/>
        <v>-2.6187847087520671E-2</v>
      </c>
      <c r="AK46">
        <f t="shared" si="17"/>
        <v>-2.5412728234709885</v>
      </c>
      <c r="AL46">
        <f t="shared" si="18"/>
        <v>-36.268586963147165</v>
      </c>
      <c r="AM46">
        <f t="shared" si="19"/>
        <v>-2.540932730933549</v>
      </c>
      <c r="AP46" s="11">
        <f>20*LOG(1+10^(AI46/20)*10^(AO$2/20))</f>
        <v>9.9124380631081796E-2</v>
      </c>
      <c r="AQ46" s="11">
        <f>20*LOG(1-10^(AI46/20)*10^(AO$2/20))</f>
        <v>-0.10026867090287725</v>
      </c>
    </row>
    <row r="47" spans="1:43" x14ac:dyDescent="0.25">
      <c r="A47" s="3">
        <v>270.63206412825656</v>
      </c>
      <c r="B47">
        <v>-0.704897</v>
      </c>
      <c r="C47">
        <v>0.65739999999999998</v>
      </c>
      <c r="D47">
        <v>0.73943300000000001</v>
      </c>
      <c r="E47">
        <v>-0.71928499999999995</v>
      </c>
      <c r="F47">
        <v>1.2236E-2</v>
      </c>
      <c r="G47">
        <v>4.1479999999999998E-3</v>
      </c>
      <c r="H47">
        <v>6.3509999999999999E-3</v>
      </c>
      <c r="I47">
        <v>-1.072E-2</v>
      </c>
      <c r="J47">
        <v>-0.71799800000000003</v>
      </c>
      <c r="K47">
        <v>0.21226</v>
      </c>
      <c r="M47">
        <v>6.3509999999999999E-3</v>
      </c>
      <c r="N47">
        <v>-1.072E-2</v>
      </c>
      <c r="O47">
        <v>-0.71799800000000003</v>
      </c>
      <c r="P47">
        <v>0.21226</v>
      </c>
      <c r="R47" t="str">
        <f t="shared" si="0"/>
        <v>0.012236+0.004148i</v>
      </c>
      <c r="S47" t="str">
        <f t="shared" si="1"/>
        <v>0.027918381076204-0.0219798685536588i</v>
      </c>
      <c r="T47" t="str">
        <f t="shared" si="2"/>
        <v>0.722795799283907-0.687252227350284i</v>
      </c>
      <c r="U47" t="str">
        <f t="shared" si="3"/>
        <v>0.00600498381970919-0.0148681651847925i</v>
      </c>
      <c r="V47" t="str">
        <f t="shared" si="4"/>
        <v>-0.717998+0.21226i</v>
      </c>
      <c r="W47" t="str">
        <f t="shared" si="5"/>
        <v>1</v>
      </c>
      <c r="X47" t="str">
        <f t="shared" si="6"/>
        <v>1.00015915088976+0.000547083856557421i</v>
      </c>
      <c r="Z47" t="str">
        <f t="shared" si="7"/>
        <v>0.00600498381970919-0.0148681651847925i</v>
      </c>
      <c r="AA47" t="str">
        <f t="shared" si="8"/>
        <v>-0.718228394039939+0.21190097625302i</v>
      </c>
      <c r="AB47" t="str">
        <f t="shared" si="9"/>
        <v>1</v>
      </c>
      <c r="AD47">
        <f t="shared" si="10"/>
        <v>-35.898604809874072</v>
      </c>
      <c r="AE47">
        <f t="shared" si="11"/>
        <v>0</v>
      </c>
      <c r="AF47">
        <f t="shared" si="12"/>
        <v>1.383556506237265E-3</v>
      </c>
      <c r="AG47">
        <f t="shared" si="13"/>
        <v>0</v>
      </c>
      <c r="AH47">
        <f t="shared" si="14"/>
        <v>-37.77477054056763</v>
      </c>
      <c r="AI47">
        <f t="shared" si="15"/>
        <v>-28.987511992777144</v>
      </c>
      <c r="AJ47">
        <f t="shared" si="16"/>
        <v>-2.2863178618717693E-2</v>
      </c>
      <c r="AK47">
        <f t="shared" si="17"/>
        <v>-2.5136593692780251</v>
      </c>
      <c r="AL47">
        <f t="shared" si="18"/>
        <v>-35.898604809874072</v>
      </c>
      <c r="AM47">
        <f t="shared" si="19"/>
        <v>-2.5122758127717848</v>
      </c>
      <c r="AP47" s="11">
        <f>20*LOG(1+10^(AI47/20)*10^(AO$2/20))</f>
        <v>9.7053257497657391E-2</v>
      </c>
      <c r="AQ47" s="11">
        <f>20*LOG(1-10^(AI47/20)*10^(AO$2/20))</f>
        <v>-9.8149964269368797E-2</v>
      </c>
    </row>
    <row r="48" spans="1:43" x14ac:dyDescent="0.25">
      <c r="A48" s="3">
        <v>276.64388777555115</v>
      </c>
      <c r="B48">
        <v>-0.69347199999999998</v>
      </c>
      <c r="C48">
        <v>0.67032599999999998</v>
      </c>
      <c r="D48">
        <v>0.72661500000000001</v>
      </c>
      <c r="E48">
        <v>-0.73295100000000002</v>
      </c>
      <c r="F48">
        <v>1.2376E-2</v>
      </c>
      <c r="G48">
        <v>4.0740000000000004E-3</v>
      </c>
      <c r="H48">
        <v>3.3470000000000001E-3</v>
      </c>
      <c r="I48">
        <v>-9.5910000000000006E-3</v>
      </c>
      <c r="J48">
        <v>-0.70160999999999996</v>
      </c>
      <c r="K48">
        <v>0.26677400000000001</v>
      </c>
      <c r="M48">
        <v>3.3470000000000001E-3</v>
      </c>
      <c r="N48">
        <v>-9.5910000000000006E-3</v>
      </c>
      <c r="O48">
        <v>-0.70160999999999996</v>
      </c>
      <c r="P48">
        <v>0.26677400000000001</v>
      </c>
      <c r="R48" t="str">
        <f t="shared" si="0"/>
        <v>0.012376+0.004074i</v>
      </c>
      <c r="S48" t="str">
        <f t="shared" si="1"/>
        <v>0.0279063526348389-0.0222610707609049i</v>
      </c>
      <c r="T48" t="str">
        <f t="shared" si="2"/>
        <v>0.710714160278002-0.70055759553011i</v>
      </c>
      <c r="U48" t="str">
        <f t="shared" si="3"/>
        <v>0.00317832104580169-0.016106035439275i</v>
      </c>
      <c r="V48" t="str">
        <f t="shared" si="4"/>
        <v>-0.70161+0.266774i</v>
      </c>
      <c r="W48" t="str">
        <f t="shared" si="5"/>
        <v>1</v>
      </c>
      <c r="X48" t="str">
        <f t="shared" si="6"/>
        <v>1.0002698422467+0.00052021353421878i</v>
      </c>
      <c r="Z48" t="str">
        <f t="shared" si="7"/>
        <v>0.00317832104580169-0.016106035439275i</v>
      </c>
      <c r="AA48" t="str">
        <f t="shared" si="8"/>
        <v>-0.701938103464085+0.266480999877778i</v>
      </c>
      <c r="AB48" t="str">
        <f t="shared" si="9"/>
        <v>1</v>
      </c>
      <c r="AD48">
        <f t="shared" si="10"/>
        <v>-35.6943139693457</v>
      </c>
      <c r="AE48">
        <f t="shared" si="11"/>
        <v>0</v>
      </c>
      <c r="AF48">
        <f t="shared" si="12"/>
        <v>2.3446784633242607E-3</v>
      </c>
      <c r="AG48">
        <f t="shared" si="13"/>
        <v>0</v>
      </c>
      <c r="AH48">
        <f t="shared" si="14"/>
        <v>-37.701573372748619</v>
      </c>
      <c r="AI48">
        <f t="shared" si="15"/>
        <v>-28.947215727193218</v>
      </c>
      <c r="AJ48">
        <f t="shared" si="16"/>
        <v>-1.7862028473865806E-2</v>
      </c>
      <c r="AK48">
        <f t="shared" si="17"/>
        <v>-2.4916391810226268</v>
      </c>
      <c r="AL48">
        <f t="shared" si="18"/>
        <v>-35.6943139693457</v>
      </c>
      <c r="AM48">
        <f t="shared" si="19"/>
        <v>-2.4892945025593001</v>
      </c>
      <c r="AP48" s="11">
        <f>20*LOG(1+10^(AI48/20)*10^(AO$2/20))</f>
        <v>9.7502037105010528E-2</v>
      </c>
      <c r="AQ48" s="11">
        <f>20*LOG(1-10^(AI48/20)*10^(AO$2/20))</f>
        <v>-9.860896774060196E-2</v>
      </c>
    </row>
    <row r="49" spans="1:43" x14ac:dyDescent="0.25">
      <c r="A49" s="3">
        <v>282.65571142284574</v>
      </c>
      <c r="B49">
        <v>-0.68165200000000004</v>
      </c>
      <c r="C49">
        <v>0.68380700000000005</v>
      </c>
      <c r="D49">
        <v>0.71491300000000002</v>
      </c>
      <c r="E49">
        <v>-0.74392400000000003</v>
      </c>
      <c r="F49">
        <v>1.259E-2</v>
      </c>
      <c r="G49">
        <v>4.0949999999999997E-3</v>
      </c>
      <c r="H49">
        <v>5.4299999999999997E-4</v>
      </c>
      <c r="I49">
        <v>-7.796E-3</v>
      </c>
      <c r="J49">
        <v>-0.68046899999999999</v>
      </c>
      <c r="K49">
        <v>0.32247500000000001</v>
      </c>
      <c r="M49">
        <v>5.4299999999999997E-4</v>
      </c>
      <c r="N49">
        <v>-7.796E-3</v>
      </c>
      <c r="O49">
        <v>-0.68046899999999999</v>
      </c>
      <c r="P49">
        <v>0.32247500000000001</v>
      </c>
      <c r="R49" t="str">
        <f t="shared" si="0"/>
        <v>0.01259+0.004095i</v>
      </c>
      <c r="S49" t="str">
        <f t="shared" si="1"/>
        <v>0.0272787307208305-0.0210232323659966i</v>
      </c>
      <c r="T49" t="str">
        <f t="shared" si="2"/>
        <v>0.698890297255134-0.712848891499951i</v>
      </c>
      <c r="U49" t="str">
        <f t="shared" si="3"/>
        <v>0.0000650378630200175-0.0169618144635125i</v>
      </c>
      <c r="V49" t="str">
        <f t="shared" si="4"/>
        <v>-0.680469+0.322475i</v>
      </c>
      <c r="W49" t="str">
        <f t="shared" si="5"/>
        <v>1</v>
      </c>
      <c r="X49" t="str">
        <f t="shared" si="6"/>
        <v>1.00035481801646+0.000464064075393452i</v>
      </c>
      <c r="Z49" t="str">
        <f t="shared" si="7"/>
        <v>0.0000650378630200175-0.0169618144635125i</v>
      </c>
      <c r="AA49" t="str">
        <f t="shared" si="8"/>
        <v>-0.680860091723557+0.32227363872254i</v>
      </c>
      <c r="AB49" t="str">
        <f t="shared" si="9"/>
        <v>1</v>
      </c>
      <c r="AD49">
        <f t="shared" si="10"/>
        <v>-35.410489981262288</v>
      </c>
      <c r="AE49">
        <f t="shared" si="11"/>
        <v>0</v>
      </c>
      <c r="AF49">
        <f t="shared" si="12"/>
        <v>3.082298116698612E-3</v>
      </c>
      <c r="AG49">
        <f t="shared" si="13"/>
        <v>0</v>
      </c>
      <c r="AH49">
        <f t="shared" si="14"/>
        <v>-37.562747589461843</v>
      </c>
      <c r="AI49">
        <f t="shared" si="15"/>
        <v>-29.258766989820707</v>
      </c>
      <c r="AJ49">
        <f t="shared" si="16"/>
        <v>-1.4785987180286144E-2</v>
      </c>
      <c r="AK49">
        <f t="shared" si="17"/>
        <v>-2.4639535285271479</v>
      </c>
      <c r="AL49">
        <f t="shared" si="18"/>
        <v>-35.410489981262288</v>
      </c>
      <c r="AM49">
        <f t="shared" si="19"/>
        <v>-2.4608712304104223</v>
      </c>
      <c r="AP49" s="11">
        <f>20*LOG(1+10^(AI49/20)*10^(AO$2/20))</f>
        <v>9.4085284432785854E-2</v>
      </c>
      <c r="AQ49" s="11">
        <f>20*LOG(1-10^(AI49/20)*10^(AO$2/20))</f>
        <v>-9.5115583638954504E-2</v>
      </c>
    </row>
    <row r="50" spans="1:43" x14ac:dyDescent="0.25">
      <c r="A50" s="3">
        <v>288.66753507014033</v>
      </c>
      <c r="B50">
        <v>-0.667883</v>
      </c>
      <c r="C50">
        <v>0.69825800000000005</v>
      </c>
      <c r="D50">
        <v>0.70277199999999995</v>
      </c>
      <c r="E50">
        <v>-0.75661599999999996</v>
      </c>
      <c r="F50">
        <v>1.2603E-2</v>
      </c>
      <c r="G50">
        <v>3.8539999999999998E-3</v>
      </c>
      <c r="H50">
        <v>-1.652E-3</v>
      </c>
      <c r="I50">
        <v>-5.7000000000000002E-3</v>
      </c>
      <c r="J50">
        <v>-0.65458700000000003</v>
      </c>
      <c r="K50">
        <v>0.37665399999999999</v>
      </c>
      <c r="M50">
        <v>-1.652E-3</v>
      </c>
      <c r="N50">
        <v>-5.7000000000000002E-3</v>
      </c>
      <c r="O50">
        <v>-0.65458700000000003</v>
      </c>
      <c r="P50">
        <v>0.37665399999999999</v>
      </c>
      <c r="R50" t="str">
        <f t="shared" si="0"/>
        <v>0.012603+0.003854i</v>
      </c>
      <c r="S50" t="str">
        <f t="shared" si="1"/>
        <v>0.027379244029946-0.0191387692170358i</v>
      </c>
      <c r="T50" t="str">
        <f t="shared" si="2"/>
        <v>0.685827154353576-0.726439921080795i</v>
      </c>
      <c r="U50" t="str">
        <f t="shared" si="3"/>
        <v>-0.00283573310143956-0.0169483981965921i</v>
      </c>
      <c r="V50" t="str">
        <f t="shared" si="4"/>
        <v>-0.654587+0.376654i</v>
      </c>
      <c r="W50" t="str">
        <f t="shared" si="5"/>
        <v>1+6.37095232033506E-17i</v>
      </c>
      <c r="X50" t="str">
        <f t="shared" si="6"/>
        <v>1.00040201171027+0.000409761888751776i</v>
      </c>
      <c r="Z50" t="str">
        <f t="shared" si="7"/>
        <v>-0.00283573310143956-0.0169483981965921i</v>
      </c>
      <c r="AA50" t="str">
        <f t="shared" si="8"/>
        <v>-0.655004490093837+0.376537194513248i</v>
      </c>
      <c r="AB50" t="str">
        <f t="shared" si="9"/>
        <v>1-6.36989201888066E-17i</v>
      </c>
      <c r="AD50">
        <f t="shared" si="10"/>
        <v>-35.297518725130026</v>
      </c>
      <c r="AE50">
        <f t="shared" si="11"/>
        <v>0</v>
      </c>
      <c r="AF50">
        <f t="shared" si="12"/>
        <v>3.4918562738278495E-3</v>
      </c>
      <c r="AG50">
        <f t="shared" si="13"/>
        <v>0</v>
      </c>
      <c r="AH50">
        <f t="shared" si="14"/>
        <v>-37.60227872771835</v>
      </c>
      <c r="AI50">
        <f t="shared" si="15"/>
        <v>-29.523686936344674</v>
      </c>
      <c r="AJ50">
        <f t="shared" si="16"/>
        <v>-8.3732533495144128E-3</v>
      </c>
      <c r="AK50">
        <f t="shared" si="17"/>
        <v>-2.4385674469212839</v>
      </c>
      <c r="AL50">
        <f t="shared" si="18"/>
        <v>-35.297518725130026</v>
      </c>
      <c r="AM50">
        <f t="shared" si="19"/>
        <v>-2.4350755906474513</v>
      </c>
      <c r="AP50" s="11">
        <f>20*LOG(1+10^(AI50/20)*10^(AO$2/20))</f>
        <v>9.1273796880907629E-2</v>
      </c>
      <c r="AQ50" s="11">
        <f>20*LOG(1-10^(AI50/20)*10^(AO$2/20))</f>
        <v>-9.2243122846050254E-2</v>
      </c>
    </row>
    <row r="51" spans="1:43" x14ac:dyDescent="0.25">
      <c r="A51" s="3">
        <v>294.67935871743492</v>
      </c>
      <c r="B51">
        <v>-0.65520999999999996</v>
      </c>
      <c r="C51">
        <v>0.710314</v>
      </c>
      <c r="D51">
        <v>0.69017399999999995</v>
      </c>
      <c r="E51">
        <v>-0.76843600000000001</v>
      </c>
      <c r="F51">
        <v>1.2978E-2</v>
      </c>
      <c r="G51">
        <v>3.8709999999999999E-3</v>
      </c>
      <c r="H51">
        <v>-3.4099999999999998E-3</v>
      </c>
      <c r="I51">
        <v>-2.892E-3</v>
      </c>
      <c r="J51">
        <v>-0.62524299999999999</v>
      </c>
      <c r="K51">
        <v>0.42720999999999998</v>
      </c>
      <c r="M51">
        <v>-3.4099999999999998E-3</v>
      </c>
      <c r="N51">
        <v>-2.892E-3</v>
      </c>
      <c r="O51">
        <v>-0.62524299999999999</v>
      </c>
      <c r="P51">
        <v>0.42720999999999998</v>
      </c>
      <c r="R51" t="str">
        <f t="shared" si="0"/>
        <v>0.012978+0.003871i</v>
      </c>
      <c r="S51" t="str">
        <f t="shared" si="1"/>
        <v>0.0274010994194219-0.0188382084472017i</v>
      </c>
      <c r="T51" t="str">
        <f t="shared" si="2"/>
        <v>0.673188965328798-0.738387779703073i</v>
      </c>
      <c r="U51" t="str">
        <f t="shared" si="3"/>
        <v>-0.00604535667991312-0.0166902506798604i</v>
      </c>
      <c r="V51" t="str">
        <f t="shared" si="4"/>
        <v>-0.625243+0.42721i</v>
      </c>
      <c r="W51" t="str">
        <f t="shared" si="5"/>
        <v>1-6.05261729513714E-17i</v>
      </c>
      <c r="X51" t="str">
        <f t="shared" si="6"/>
        <v>1.00048006384076+0.000343447528940146i</v>
      </c>
      <c r="Z51" t="str">
        <f t="shared" si="7"/>
        <v>-0.00604535667991312-0.0166902506798604i</v>
      </c>
      <c r="AA51" t="str">
        <f t="shared" si="8"/>
        <v>-0.625689880774824+0.427200349910072i</v>
      </c>
      <c r="AB51" t="str">
        <f t="shared" si="9"/>
        <v>1</v>
      </c>
      <c r="AD51">
        <f t="shared" si="10"/>
        <v>-35.015367046205476</v>
      </c>
      <c r="AE51">
        <f t="shared" si="11"/>
        <v>0</v>
      </c>
      <c r="AF51">
        <f t="shared" si="12"/>
        <v>4.1692927653670005E-3</v>
      </c>
      <c r="AG51">
        <f t="shared" si="13"/>
        <v>0</v>
      </c>
      <c r="AH51">
        <f t="shared" si="14"/>
        <v>-37.365695895432026</v>
      </c>
      <c r="AI51">
        <f t="shared" si="15"/>
        <v>-29.563633397116437</v>
      </c>
      <c r="AJ51">
        <f t="shared" si="16"/>
        <v>-6.9547278961271265E-3</v>
      </c>
      <c r="AK51">
        <f t="shared" si="17"/>
        <v>-2.4151414212631641</v>
      </c>
      <c r="AL51">
        <f t="shared" si="18"/>
        <v>-35.015367046205476</v>
      </c>
      <c r="AM51">
        <f t="shared" si="19"/>
        <v>-2.4109721284978352</v>
      </c>
      <c r="AP51" s="11">
        <f>20*LOG(1+10^(AI51/20)*10^(AO$2/20))</f>
        <v>9.0857174681548122E-2</v>
      </c>
      <c r="AQ51" s="11">
        <f>20*LOG(1-10^(AI51/20)*10^(AO$2/20))</f>
        <v>-9.181762516236272E-2</v>
      </c>
    </row>
    <row r="52" spans="1:43" x14ac:dyDescent="0.25">
      <c r="A52" s="3">
        <v>300.69118236472951</v>
      </c>
      <c r="B52">
        <v>-0.64188299999999998</v>
      </c>
      <c r="C52">
        <v>0.72438400000000003</v>
      </c>
      <c r="D52">
        <v>0.67781599999999997</v>
      </c>
      <c r="E52">
        <v>-0.78022800000000003</v>
      </c>
      <c r="F52">
        <v>1.3226999999999999E-2</v>
      </c>
      <c r="G52">
        <v>3.8899999999999998E-3</v>
      </c>
      <c r="H52">
        <v>-4.7540000000000004E-3</v>
      </c>
      <c r="I52">
        <v>1.7899999999999999E-4</v>
      </c>
      <c r="J52">
        <v>-0.59108300000000003</v>
      </c>
      <c r="K52">
        <v>0.47648499999999999</v>
      </c>
      <c r="M52">
        <v>-4.7540000000000004E-3</v>
      </c>
      <c r="N52">
        <v>1.7899999999999999E-4</v>
      </c>
      <c r="O52">
        <v>-0.59108300000000003</v>
      </c>
      <c r="P52">
        <v>0.47648499999999999</v>
      </c>
      <c r="R52" t="str">
        <f t="shared" si="0"/>
        <v>0.013227+0.00389i</v>
      </c>
      <c r="S52" t="str">
        <f t="shared" si="1"/>
        <v>0.027022810657456-0.0174018126944582i</v>
      </c>
      <c r="T52" t="str">
        <f t="shared" si="2"/>
        <v>0.660275011854326-0.7513638744561i</v>
      </c>
      <c r="U52" t="str">
        <f t="shared" si="3"/>
        <v>-0.00907984529520935-0.0159632340422157i</v>
      </c>
      <c r="V52" t="str">
        <f t="shared" si="4"/>
        <v>-0.591083+0.476485i</v>
      </c>
      <c r="W52" t="str">
        <f t="shared" si="5"/>
        <v>1</v>
      </c>
      <c r="X52" t="str">
        <f t="shared" si="6"/>
        <v>1.00052315214901+0.000273365683882024i</v>
      </c>
      <c r="Z52" t="str">
        <f t="shared" si="7"/>
        <v>-0.00907984529520935-0.0159632340422157i</v>
      </c>
      <c r="AA52" t="str">
        <f t="shared" si="8"/>
        <v>-0.591522480989579+0.476572692343196i</v>
      </c>
      <c r="AB52" t="str">
        <f t="shared" si="9"/>
        <v>1+5.6906298686009E-17i</v>
      </c>
      <c r="AD52">
        <f t="shared" si="10"/>
        <v>-34.72024306876262</v>
      </c>
      <c r="AE52">
        <f t="shared" si="11"/>
        <v>0</v>
      </c>
      <c r="AF52">
        <f t="shared" si="12"/>
        <v>4.5431778357067788E-3</v>
      </c>
      <c r="AG52">
        <f t="shared" si="13"/>
        <v>0</v>
      </c>
      <c r="AH52">
        <f t="shared" si="14"/>
        <v>-37.210507157590769</v>
      </c>
      <c r="AI52">
        <f t="shared" si="15"/>
        <v>-29.858763958408488</v>
      </c>
      <c r="AJ52">
        <f t="shared" si="16"/>
        <v>2.2176497337013531E-3</v>
      </c>
      <c r="AK52">
        <f t="shared" si="17"/>
        <v>-2.3926316790319104</v>
      </c>
      <c r="AL52">
        <f t="shared" si="18"/>
        <v>-34.72024306876262</v>
      </c>
      <c r="AM52">
        <f t="shared" si="19"/>
        <v>-2.3880885011961861</v>
      </c>
      <c r="AP52" s="11">
        <f>20*LOG(1+10^(AI52/20)*10^(AO$2/20))</f>
        <v>8.783716885687666E-2</v>
      </c>
      <c r="AQ52" s="11">
        <f>20*LOG(1-10^(AI52/20)*10^(AO$2/20))</f>
        <v>-8.8734515710958389E-2</v>
      </c>
    </row>
    <row r="53" spans="1:43" x14ac:dyDescent="0.25">
      <c r="A53" s="3">
        <v>306.7030060120241</v>
      </c>
      <c r="B53">
        <v>-0.62897099999999995</v>
      </c>
      <c r="C53">
        <v>0.73576900000000001</v>
      </c>
      <c r="D53">
        <v>0.66367399999999999</v>
      </c>
      <c r="E53">
        <v>-0.79190799999999995</v>
      </c>
      <c r="F53">
        <v>1.3315E-2</v>
      </c>
      <c r="G53">
        <v>3.5999999999999999E-3</v>
      </c>
      <c r="H53">
        <v>-5.4879999999999998E-3</v>
      </c>
      <c r="I53">
        <v>3.6359999999999999E-3</v>
      </c>
      <c r="J53">
        <v>-0.553531</v>
      </c>
      <c r="K53">
        <v>0.522733</v>
      </c>
      <c r="M53">
        <v>-5.4879999999999998E-3</v>
      </c>
      <c r="N53">
        <v>3.6359999999999999E-3</v>
      </c>
      <c r="O53">
        <v>-0.553531</v>
      </c>
      <c r="P53">
        <v>0.522733</v>
      </c>
      <c r="R53" t="str">
        <f t="shared" si="0"/>
        <v>0.013315+0.0036i</v>
      </c>
      <c r="S53" t="str">
        <f t="shared" si="1"/>
        <v>0.0267676240634945-0.0173649504493135i</v>
      </c>
      <c r="T53" t="str">
        <f t="shared" si="2"/>
        <v>0.646764391783722-0.762920689107232i</v>
      </c>
      <c r="U53" t="str">
        <f t="shared" si="3"/>
        <v>-0.0121888315844425-0.0143271992701036i</v>
      </c>
      <c r="V53" t="str">
        <f t="shared" si="4"/>
        <v>-0.553531+0.522733i</v>
      </c>
      <c r="W53" t="str">
        <f t="shared" si="5"/>
        <v>1</v>
      </c>
      <c r="X53" t="str">
        <f t="shared" si="6"/>
        <v>1.00057505716703+0.000171846627446411i</v>
      </c>
      <c r="Z53" t="str">
        <f t="shared" si="7"/>
        <v>-0.0121888315844425-0.0143271992701036i</v>
      </c>
      <c r="AA53" t="str">
        <f t="shared" si="8"/>
        <v>-0.553939141871827+0.522938478922555i</v>
      </c>
      <c r="AB53" t="str">
        <f t="shared" si="9"/>
        <v>1</v>
      </c>
      <c r="AD53">
        <f t="shared" si="10"/>
        <v>-34.511976710189913</v>
      </c>
      <c r="AE53">
        <f t="shared" si="11"/>
        <v>0</v>
      </c>
      <c r="AF53">
        <f t="shared" si="12"/>
        <v>4.9935755723579589E-3</v>
      </c>
      <c r="AG53">
        <f t="shared" si="13"/>
        <v>0</v>
      </c>
      <c r="AH53">
        <f t="shared" si="14"/>
        <v>-37.206771036975155</v>
      </c>
      <c r="AI53">
        <f t="shared" si="15"/>
        <v>-29.922320853181255</v>
      </c>
      <c r="AJ53">
        <f t="shared" si="16"/>
        <v>1.5291263536802021E-3</v>
      </c>
      <c r="AK53">
        <f t="shared" si="17"/>
        <v>-2.3683688908631337</v>
      </c>
      <c r="AL53">
        <f t="shared" si="18"/>
        <v>-34.511976710189913</v>
      </c>
      <c r="AM53">
        <f t="shared" si="19"/>
        <v>-2.3633753152907939</v>
      </c>
      <c r="AP53" s="11">
        <f>20*LOG(1+10^(AI53/20)*10^(AO$2/20))</f>
        <v>8.7199991124437617E-2</v>
      </c>
      <c r="AQ53" s="11">
        <f>20*LOG(1-10^(AI53/20)*10^(AO$2/20))</f>
        <v>-8.8084300703034343E-2</v>
      </c>
    </row>
    <row r="54" spans="1:43" x14ac:dyDescent="0.25">
      <c r="A54" s="3">
        <v>312.7148296593187</v>
      </c>
      <c r="B54">
        <v>-0.616004</v>
      </c>
      <c r="C54">
        <v>0.74740300000000004</v>
      </c>
      <c r="D54">
        <v>0.65048399999999995</v>
      </c>
      <c r="E54">
        <v>-0.80351799999999995</v>
      </c>
      <c r="F54">
        <v>1.3727E-2</v>
      </c>
      <c r="G54">
        <v>3.4910000000000002E-3</v>
      </c>
      <c r="H54">
        <v>-5.3330000000000001E-3</v>
      </c>
      <c r="I54">
        <v>7.5310000000000004E-3</v>
      </c>
      <c r="J54">
        <v>-0.51200999999999997</v>
      </c>
      <c r="K54">
        <v>0.56673300000000004</v>
      </c>
      <c r="M54">
        <v>-5.3330000000000001E-3</v>
      </c>
      <c r="N54">
        <v>7.5310000000000004E-3</v>
      </c>
      <c r="O54">
        <v>-0.51200999999999997</v>
      </c>
      <c r="P54">
        <v>0.56673300000000004</v>
      </c>
      <c r="R54" t="str">
        <f t="shared" si="0"/>
        <v>0.013727+0.003491i</v>
      </c>
      <c r="S54" t="str">
        <f t="shared" si="1"/>
        <v>0.0266269758292095-0.0172134785485424i</v>
      </c>
      <c r="T54" t="str">
        <f t="shared" si="2"/>
        <v>0.633693518861901-0.774559987902911i</v>
      </c>
      <c r="U54" t="str">
        <f t="shared" si="3"/>
        <v>-0.0151930428464509-0.0121930301907322i</v>
      </c>
      <c r="V54" t="str">
        <f t="shared" si="4"/>
        <v>-0.51201+0.566733i</v>
      </c>
      <c r="W54" t="str">
        <f t="shared" si="5"/>
        <v>1</v>
      </c>
      <c r="X54" t="str">
        <f t="shared" si="6"/>
        <v>1.00061442924827+0.0000631384030491315i</v>
      </c>
      <c r="Z54" t="str">
        <f t="shared" si="7"/>
        <v>-0.0151930428464509-0.0121930301907322i</v>
      </c>
      <c r="AA54" t="str">
        <f t="shared" si="8"/>
        <v>-0.512360376535984+0.567048889837417i</v>
      </c>
      <c r="AB54" t="str">
        <f t="shared" si="9"/>
        <v>1</v>
      </c>
      <c r="AD54">
        <f t="shared" si="10"/>
        <v>-34.207898949626191</v>
      </c>
      <c r="AE54">
        <f t="shared" si="11"/>
        <v>0</v>
      </c>
      <c r="AF54">
        <f t="shared" si="12"/>
        <v>5.3352430410058566E-3</v>
      </c>
      <c r="AG54">
        <f t="shared" si="13"/>
        <v>0</v>
      </c>
      <c r="AH54">
        <f t="shared" si="14"/>
        <v>-36.976309477355748</v>
      </c>
      <c r="AI54">
        <f t="shared" si="15"/>
        <v>-29.977044532888261</v>
      </c>
      <c r="AJ54">
        <f t="shared" si="16"/>
        <v>6.5557222071087832E-3</v>
      </c>
      <c r="AK54">
        <f t="shared" si="17"/>
        <v>-2.3407784559025764</v>
      </c>
      <c r="AL54">
        <f t="shared" si="18"/>
        <v>-34.207898949626191</v>
      </c>
      <c r="AM54">
        <f t="shared" si="19"/>
        <v>-2.3354432128615343</v>
      </c>
      <c r="AP54" s="11">
        <f>20*LOG(1+10^(AI54/20)*10^(AO$2/20))</f>
        <v>8.6655055124206903E-2</v>
      </c>
      <c r="AQ54" s="11">
        <f>20*LOG(1-10^(AI54/20)*10^(AO$2/20))</f>
        <v>-8.7528291230329708E-2</v>
      </c>
    </row>
    <row r="55" spans="1:43" x14ac:dyDescent="0.25">
      <c r="A55" s="3">
        <v>318.72665330661329</v>
      </c>
      <c r="B55">
        <v>-0.60064099999999998</v>
      </c>
      <c r="C55">
        <v>0.76009899999999997</v>
      </c>
      <c r="D55">
        <v>0.63753599999999999</v>
      </c>
      <c r="E55">
        <v>-0.81457900000000005</v>
      </c>
      <c r="F55">
        <v>1.3618E-2</v>
      </c>
      <c r="G55">
        <v>3.6120000000000002E-3</v>
      </c>
      <c r="H55">
        <v>-4.666E-3</v>
      </c>
      <c r="I55">
        <v>1.1013999999999999E-2</v>
      </c>
      <c r="J55">
        <v>-0.46927099999999999</v>
      </c>
      <c r="K55">
        <v>0.60529699999999997</v>
      </c>
      <c r="M55">
        <v>-4.666E-3</v>
      </c>
      <c r="N55">
        <v>1.1013999999999999E-2</v>
      </c>
      <c r="O55">
        <v>-0.46927099999999999</v>
      </c>
      <c r="P55">
        <v>0.60529699999999997</v>
      </c>
      <c r="R55" t="str">
        <f t="shared" si="0"/>
        <v>0.013618+0.003612i</v>
      </c>
      <c r="S55" t="str">
        <f t="shared" si="1"/>
        <v>0.0271945749621809-0.0152492746091253i</v>
      </c>
      <c r="T55" t="str">
        <f t="shared" si="2"/>
        <v>0.619427634420461-0.786426346601542i</v>
      </c>
      <c r="U55" t="str">
        <f t="shared" si="3"/>
        <v>-0.017120306810756-0.00977902649215608i</v>
      </c>
      <c r="V55" t="str">
        <f t="shared" si="4"/>
        <v>-0.469271+0.605297i</v>
      </c>
      <c r="W55" t="str">
        <f t="shared" si="5"/>
        <v>1</v>
      </c>
      <c r="X55" t="str">
        <f t="shared" si="6"/>
        <v>1.00061470252733+4.86420904828179E-06i</v>
      </c>
      <c r="Z55" t="str">
        <f t="shared" si="7"/>
        <v>-0.017120306810756-0.00977902649215608i</v>
      </c>
      <c r="AA55" t="str">
        <f t="shared" si="8"/>
        <v>-0.469562406360847+0.605666794963441i</v>
      </c>
      <c r="AB55" t="str">
        <f t="shared" si="9"/>
        <v>1</v>
      </c>
      <c r="AD55">
        <f t="shared" si="10"/>
        <v>-34.103471774122923</v>
      </c>
      <c r="AE55">
        <f t="shared" si="11"/>
        <v>0</v>
      </c>
      <c r="AF55">
        <f t="shared" si="12"/>
        <v>5.3375980658010181E-3</v>
      </c>
      <c r="AG55">
        <f t="shared" si="13"/>
        <v>0</v>
      </c>
      <c r="AH55">
        <f t="shared" si="14"/>
        <v>-37.022472165671495</v>
      </c>
      <c r="AI55">
        <f t="shared" si="15"/>
        <v>-30.122956316589075</v>
      </c>
      <c r="AJ55">
        <f t="shared" si="16"/>
        <v>9.35761266734054E-3</v>
      </c>
      <c r="AK55">
        <f t="shared" si="17"/>
        <v>-2.3165814151151891</v>
      </c>
      <c r="AL55">
        <f t="shared" si="18"/>
        <v>-34.103471774122923</v>
      </c>
      <c r="AM55">
        <f t="shared" si="19"/>
        <v>-2.3112438170493892</v>
      </c>
      <c r="AP55" s="11">
        <f>20*LOG(1+10^(AI55/20)*10^(AO$2/20))</f>
        <v>8.521857834334165E-2</v>
      </c>
      <c r="AQ55" s="11">
        <f>20*LOG(1-10^(AI55/20)*10^(AO$2/20))</f>
        <v>-8.6062961933757565E-2</v>
      </c>
    </row>
    <row r="56" spans="1:43" x14ac:dyDescent="0.25">
      <c r="A56" s="3">
        <v>324.73847695390788</v>
      </c>
      <c r="B56">
        <v>-0.586727</v>
      </c>
      <c r="C56">
        <v>0.77029499999999995</v>
      </c>
      <c r="D56">
        <v>0.62296499999999999</v>
      </c>
      <c r="E56">
        <v>-0.82563600000000004</v>
      </c>
      <c r="F56">
        <v>1.4024999999999999E-2</v>
      </c>
      <c r="G56">
        <v>3.3419999999999999E-3</v>
      </c>
      <c r="H56">
        <v>-2.8809999999999999E-3</v>
      </c>
      <c r="I56">
        <v>1.4489E-2</v>
      </c>
      <c r="J56">
        <v>-0.42039199999999999</v>
      </c>
      <c r="K56">
        <v>0.64267099999999999</v>
      </c>
      <c r="M56">
        <v>-2.8809999999999999E-3</v>
      </c>
      <c r="N56">
        <v>1.4489E-2</v>
      </c>
      <c r="O56">
        <v>-0.42039199999999999</v>
      </c>
      <c r="P56">
        <v>0.64267099999999999</v>
      </c>
      <c r="R56" t="str">
        <f t="shared" si="0"/>
        <v>0.014025+0.003342i</v>
      </c>
      <c r="S56" t="str">
        <f t="shared" si="1"/>
        <v>0.0271528831702879-0.0154509346256398i</v>
      </c>
      <c r="T56" t="str">
        <f t="shared" si="2"/>
        <v>0.605214008206378-0.797060165084324i</v>
      </c>
      <c r="U56" t="str">
        <f t="shared" si="3"/>
        <v>-0.0190988878217825-0.00672013610511447i</v>
      </c>
      <c r="V56" t="str">
        <f t="shared" si="4"/>
        <v>-0.420392+0.642671i</v>
      </c>
      <c r="W56" t="str">
        <f t="shared" si="5"/>
        <v>1-6.04918652293491E-17i</v>
      </c>
      <c r="X56" t="str">
        <f t="shared" si="6"/>
        <v>1.00062242225334-0.000112624596606334i</v>
      </c>
      <c r="Z56" t="str">
        <f t="shared" si="7"/>
        <v>-0.0190988878217825-0.00672013610511447i</v>
      </c>
      <c r="AA56" t="str">
        <f t="shared" si="8"/>
        <v>-0.420581280773802+0.643118359211395i</v>
      </c>
      <c r="AB56" t="str">
        <f t="shared" si="9"/>
        <v>1</v>
      </c>
      <c r="AD56">
        <f t="shared" si="10"/>
        <v>-33.872926861650114</v>
      </c>
      <c r="AE56">
        <f t="shared" si="11"/>
        <v>0</v>
      </c>
      <c r="AF56">
        <f t="shared" si="12"/>
        <v>5.4046642193997605E-3</v>
      </c>
      <c r="AG56">
        <f t="shared" si="13"/>
        <v>0</v>
      </c>
      <c r="AH56">
        <f t="shared" si="14"/>
        <v>-36.822090426336487</v>
      </c>
      <c r="AI56">
        <f t="shared" si="15"/>
        <v>-30.105455344883076</v>
      </c>
      <c r="AJ56">
        <f t="shared" si="16"/>
        <v>6.8950395287118455E-3</v>
      </c>
      <c r="AK56">
        <f t="shared" si="17"/>
        <v>-2.2932803859980413</v>
      </c>
      <c r="AL56">
        <f t="shared" si="18"/>
        <v>-33.872926861650114</v>
      </c>
      <c r="AM56">
        <f t="shared" si="19"/>
        <v>-2.2878757217786121</v>
      </c>
      <c r="AP56" s="11">
        <f>20*LOG(1+10^(AI56/20)*10^(AO$2/20))</f>
        <v>8.5389614031668462E-2</v>
      </c>
      <c r="AQ56" s="11">
        <f>20*LOG(1-10^(AI56/20)*10^(AO$2/20))</f>
        <v>-8.6237407306413216E-2</v>
      </c>
    </row>
    <row r="57" spans="1:43" x14ac:dyDescent="0.25">
      <c r="A57" s="3">
        <v>330.75030060120247</v>
      </c>
      <c r="B57">
        <v>-0.57298499999999997</v>
      </c>
      <c r="C57">
        <v>0.78132299999999999</v>
      </c>
      <c r="D57">
        <v>0.60904599999999998</v>
      </c>
      <c r="E57">
        <v>-0.83624200000000004</v>
      </c>
      <c r="F57">
        <v>1.3949E-2</v>
      </c>
      <c r="G57">
        <v>3.1440000000000001E-3</v>
      </c>
      <c r="H57">
        <v>-4.6900000000000002E-4</v>
      </c>
      <c r="I57">
        <v>1.8121999999999999E-2</v>
      </c>
      <c r="J57">
        <v>-0.37065700000000001</v>
      </c>
      <c r="K57">
        <v>0.67607499999999998</v>
      </c>
      <c r="M57">
        <v>-4.6900000000000002E-4</v>
      </c>
      <c r="N57">
        <v>1.8121999999999999E-2</v>
      </c>
      <c r="O57">
        <v>-0.37065700000000001</v>
      </c>
      <c r="P57">
        <v>0.67607499999999998</v>
      </c>
      <c r="R57" t="str">
        <f t="shared" si="0"/>
        <v>0.013949+0.003144i</v>
      </c>
      <c r="S57" t="str">
        <f t="shared" si="1"/>
        <v>0.0270709933588117-0.0147355768398238i</v>
      </c>
      <c r="T57" t="str">
        <f t="shared" si="2"/>
        <v>0.591355969966423-0.807893889597872i</v>
      </c>
      <c r="U57" t="str">
        <f t="shared" si="3"/>
        <v>-0.0205904822715835-0.00278118962538389i</v>
      </c>
      <c r="V57" t="str">
        <f t="shared" si="4"/>
        <v>-0.370657+0.676075i</v>
      </c>
      <c r="W57" t="str">
        <f t="shared" si="5"/>
        <v>1</v>
      </c>
      <c r="X57" t="str">
        <f t="shared" si="6"/>
        <v>1.00059838724226-0.000228123067803774i</v>
      </c>
      <c r="Z57" t="str">
        <f t="shared" si="7"/>
        <v>-0.0205904822715835-0.00278118962538389i</v>
      </c>
      <c r="AA57" t="str">
        <f t="shared" si="8"/>
        <v>-0.370724568116989+0.676564110066754i</v>
      </c>
      <c r="AB57" t="str">
        <f t="shared" si="9"/>
        <v>1</v>
      </c>
      <c r="AD57">
        <f t="shared" si="10"/>
        <v>-33.648149575603441</v>
      </c>
      <c r="AE57">
        <f t="shared" si="11"/>
        <v>0</v>
      </c>
      <c r="AF57">
        <f t="shared" si="12"/>
        <v>5.1961968378696861E-3</v>
      </c>
      <c r="AG57">
        <f t="shared" si="13"/>
        <v>0</v>
      </c>
      <c r="AH57">
        <f t="shared" si="14"/>
        <v>-36.893930518252894</v>
      </c>
      <c r="AI57">
        <f t="shared" si="15"/>
        <v>-30.222874093656817</v>
      </c>
      <c r="AJ57">
        <f t="shared" si="16"/>
        <v>1.0386404462505824E-2</v>
      </c>
      <c r="AK57">
        <f t="shared" si="17"/>
        <v>-2.2587442796251067</v>
      </c>
      <c r="AL57">
        <f t="shared" si="18"/>
        <v>-33.648149575603441</v>
      </c>
      <c r="AM57">
        <f t="shared" si="19"/>
        <v>-2.2535480827872338</v>
      </c>
      <c r="AP57" s="11">
        <f>20*LOG(1+10^(AI57/20)*10^(AO$2/20))</f>
        <v>8.4248598480729159E-2</v>
      </c>
      <c r="AQ57" s="11">
        <f>20*LOG(1-10^(AI57/20)*10^(AO$2/20))</f>
        <v>-8.5073776264337403E-2</v>
      </c>
    </row>
    <row r="58" spans="1:43" x14ac:dyDescent="0.25">
      <c r="A58" s="3">
        <v>336.76212424849706</v>
      </c>
      <c r="B58">
        <v>-0.55859899999999996</v>
      </c>
      <c r="C58">
        <v>0.79227800000000004</v>
      </c>
      <c r="D58">
        <v>0.59456299999999995</v>
      </c>
      <c r="E58">
        <v>-0.84741</v>
      </c>
      <c r="F58">
        <v>1.4071999999999999E-2</v>
      </c>
      <c r="G58">
        <v>2.8419999999999999E-3</v>
      </c>
      <c r="H58">
        <v>2.415E-3</v>
      </c>
      <c r="I58">
        <v>2.0702000000000002E-2</v>
      </c>
      <c r="J58">
        <v>-0.31735600000000003</v>
      </c>
      <c r="K58">
        <v>0.70467400000000002</v>
      </c>
      <c r="M58">
        <v>2.415E-3</v>
      </c>
      <c r="N58">
        <v>2.0702000000000002E-2</v>
      </c>
      <c r="O58">
        <v>-0.31735600000000003</v>
      </c>
      <c r="P58">
        <v>0.70467400000000002</v>
      </c>
      <c r="R58" t="str">
        <f t="shared" si="0"/>
        <v>0.014072+0.002842i</v>
      </c>
      <c r="S58" t="str">
        <f t="shared" si="1"/>
        <v>0.0270600469412944-0.0142616265112125i</v>
      </c>
      <c r="T58" t="str">
        <f t="shared" si="2"/>
        <v>0.576908862755413-0.818965395132951i</v>
      </c>
      <c r="U58" t="str">
        <f t="shared" si="3"/>
        <v>-0.0212884623109931+0.000761576117556682i</v>
      </c>
      <c r="V58" t="str">
        <f t="shared" si="4"/>
        <v>-0.317356+0.704674i</v>
      </c>
      <c r="W58" t="str">
        <f t="shared" si="5"/>
        <v>1</v>
      </c>
      <c r="X58" t="str">
        <f t="shared" si="6"/>
        <v>1.0005652054753-0.000324216383967543i</v>
      </c>
      <c r="Z58" t="str">
        <f t="shared" si="7"/>
        <v>-0.0212884623109931+0.000761576117556682i</v>
      </c>
      <c r="AA58" t="str">
        <f t="shared" si="8"/>
        <v>-0.317306904492662+0.705175177617849i</v>
      </c>
      <c r="AB58" t="str">
        <f t="shared" si="9"/>
        <v>1</v>
      </c>
      <c r="AD58">
        <f t="shared" si="10"/>
        <v>-33.431559644618922</v>
      </c>
      <c r="AE58">
        <f t="shared" si="11"/>
        <v>0</v>
      </c>
      <c r="AF58">
        <f t="shared" si="12"/>
        <v>4.9083815172134932E-3</v>
      </c>
      <c r="AG58">
        <f t="shared" si="13"/>
        <v>0</v>
      </c>
      <c r="AH58">
        <f t="shared" si="14"/>
        <v>-36.859259107777703</v>
      </c>
      <c r="AI58">
        <f t="shared" si="15"/>
        <v>-30.288911588279998</v>
      </c>
      <c r="AJ58">
        <f t="shared" si="16"/>
        <v>1.5295612856518523E-2</v>
      </c>
      <c r="AK58">
        <f t="shared" si="17"/>
        <v>-2.2382182599673679</v>
      </c>
      <c r="AL58">
        <f t="shared" si="18"/>
        <v>-33.431559644618922</v>
      </c>
      <c r="AM58">
        <f t="shared" si="19"/>
        <v>-2.2333098784501915</v>
      </c>
      <c r="AP58" s="11">
        <f>20*LOG(1+10^(AI58/20)*10^(AO$2/20))</f>
        <v>8.3613559421436667E-2</v>
      </c>
      <c r="AQ58" s="11">
        <f>20*LOG(1-10^(AI58/20)*10^(AO$2/20))</f>
        <v>-8.4426284134985319E-2</v>
      </c>
    </row>
    <row r="59" spans="1:43" x14ac:dyDescent="0.25">
      <c r="A59" s="3">
        <v>342.77394789579165</v>
      </c>
      <c r="B59">
        <v>-0.54260699999999995</v>
      </c>
      <c r="C59">
        <v>0.80263899999999999</v>
      </c>
      <c r="D59">
        <v>0.579434</v>
      </c>
      <c r="E59">
        <v>-0.85780599999999996</v>
      </c>
      <c r="F59">
        <v>1.4193000000000001E-2</v>
      </c>
      <c r="G59">
        <v>3.1689999999999999E-3</v>
      </c>
      <c r="H59">
        <v>5.6750000000000004E-3</v>
      </c>
      <c r="I59">
        <v>2.2852000000000001E-2</v>
      </c>
      <c r="J59">
        <v>-0.259689</v>
      </c>
      <c r="K59">
        <v>0.72971600000000003</v>
      </c>
      <c r="M59">
        <v>5.6750000000000004E-3</v>
      </c>
      <c r="N59">
        <v>2.2852000000000001E-2</v>
      </c>
      <c r="O59">
        <v>-0.259689</v>
      </c>
      <c r="P59">
        <v>0.72971600000000003</v>
      </c>
      <c r="R59" t="str">
        <f t="shared" si="0"/>
        <v>0.014193+0.003169i</v>
      </c>
      <c r="S59" t="str">
        <f t="shared" si="1"/>
        <v>0.0277876813454429-0.0136938698749565i</v>
      </c>
      <c r="T59" t="str">
        <f t="shared" si="2"/>
        <v>0.561324342824212-0.829310164351617i</v>
      </c>
      <c r="U59" t="str">
        <f t="shared" si="3"/>
        <v>-0.021054476504926+0.00398370274678918i</v>
      </c>
      <c r="V59" t="str">
        <f t="shared" si="4"/>
        <v>-0.259689+0.729716i</v>
      </c>
      <c r="W59" t="str">
        <f t="shared" si="5"/>
        <v>1</v>
      </c>
      <c r="X59" t="str">
        <f t="shared" si="6"/>
        <v>1.00053050277698-0.00039901512404691i</v>
      </c>
      <c r="Z59" t="str">
        <f t="shared" si="7"/>
        <v>-0.021054476504926+0.00398370274678918i</v>
      </c>
      <c r="AA59" t="str">
        <f t="shared" si="8"/>
        <v>-0.259535598015392+0.730206736202955i</v>
      </c>
      <c r="AB59" t="str">
        <f t="shared" si="9"/>
        <v>1</v>
      </c>
      <c r="AD59">
        <f t="shared" si="10"/>
        <v>-33.380351313486621</v>
      </c>
      <c r="AE59">
        <f t="shared" si="11"/>
        <v>0</v>
      </c>
      <c r="AF59">
        <f t="shared" si="12"/>
        <v>4.6073574772574344E-3</v>
      </c>
      <c r="AG59">
        <f t="shared" si="13"/>
        <v>0</v>
      </c>
      <c r="AH59">
        <f t="shared" si="14"/>
        <v>-36.747228741366484</v>
      </c>
      <c r="AI59">
        <f t="shared" si="15"/>
        <v>-30.178747747470972</v>
      </c>
      <c r="AJ59">
        <f t="shared" si="16"/>
        <v>1.2318069519661435E-2</v>
      </c>
      <c r="AK59">
        <f t="shared" si="17"/>
        <v>-2.2190389593873316</v>
      </c>
      <c r="AL59">
        <f t="shared" si="18"/>
        <v>-33.380351313486621</v>
      </c>
      <c r="AM59">
        <f t="shared" si="19"/>
        <v>-2.2144316019100749</v>
      </c>
      <c r="AP59" s="11">
        <f>20*LOG(1+10^(AI59/20)*10^(AO$2/20))</f>
        <v>8.4675605273428003E-2</v>
      </c>
      <c r="AQ59" s="11">
        <f>20*LOG(1-10^(AI59/20)*10^(AO$2/20))</f>
        <v>-8.5509210391084778E-2</v>
      </c>
    </row>
    <row r="60" spans="1:43" x14ac:dyDescent="0.25">
      <c r="A60" s="3">
        <v>348.78577154308624</v>
      </c>
      <c r="B60">
        <v>-0.526563</v>
      </c>
      <c r="C60">
        <v>0.81403300000000001</v>
      </c>
      <c r="D60">
        <v>0.565141</v>
      </c>
      <c r="E60">
        <v>-0.86772000000000005</v>
      </c>
      <c r="F60">
        <v>1.4586999999999999E-2</v>
      </c>
      <c r="G60">
        <v>3.0699999999999998E-3</v>
      </c>
      <c r="H60">
        <v>9.698E-3</v>
      </c>
      <c r="I60">
        <v>2.4365000000000001E-2</v>
      </c>
      <c r="J60">
        <v>-0.201265</v>
      </c>
      <c r="K60">
        <v>0.750529</v>
      </c>
      <c r="M60">
        <v>9.698E-3</v>
      </c>
      <c r="N60">
        <v>2.4365000000000001E-2</v>
      </c>
      <c r="O60">
        <v>-0.201265</v>
      </c>
      <c r="P60">
        <v>0.750529</v>
      </c>
      <c r="R60" t="str">
        <f t="shared" si="0"/>
        <v>0.014587+0.00307i</v>
      </c>
      <c r="S60" t="str">
        <f t="shared" si="1"/>
        <v>0.0275814840207183-0.0123126383192742i</v>
      </c>
      <c r="T60" t="str">
        <f t="shared" si="2"/>
        <v>0.546090625968498-0.83999354725237i</v>
      </c>
      <c r="U60" t="str">
        <f t="shared" si="3"/>
        <v>-0.0204858295591771+0.00750671161937366i</v>
      </c>
      <c r="V60" t="str">
        <f t="shared" si="4"/>
        <v>-0.201265+0.750529i</v>
      </c>
      <c r="W60" t="str">
        <f t="shared" si="5"/>
        <v>1+3.45003590567238E-17i</v>
      </c>
      <c r="X60" t="str">
        <f t="shared" si="6"/>
        <v>1.0004726021555-0.000459280856610414i</v>
      </c>
      <c r="Z60" t="str">
        <f t="shared" si="7"/>
        <v>-0.0204858295591771+0.00750671161937366i</v>
      </c>
      <c r="AA60" t="str">
        <f t="shared" si="8"/>
        <v>-0.201015414670796+0.750976138784772i</v>
      </c>
      <c r="AB60" t="str">
        <f t="shared" si="9"/>
        <v>1-3.44882996898668E-17i</v>
      </c>
      <c r="AD60">
        <f t="shared" si="10"/>
        <v>-33.223748619765345</v>
      </c>
      <c r="AE60">
        <f t="shared" si="11"/>
        <v>0</v>
      </c>
      <c r="AF60">
        <f t="shared" si="12"/>
        <v>4.104915692664776E-3</v>
      </c>
      <c r="AG60">
        <f t="shared" si="13"/>
        <v>0</v>
      </c>
      <c r="AH60">
        <f t="shared" si="14"/>
        <v>-36.532452562534218</v>
      </c>
      <c r="AI60">
        <f t="shared" si="15"/>
        <v>-30.398436060020032</v>
      </c>
      <c r="AJ60">
        <f t="shared" si="16"/>
        <v>1.6489787061283286E-2</v>
      </c>
      <c r="AK60">
        <f t="shared" si="17"/>
        <v>-2.1910589867568429</v>
      </c>
      <c r="AL60">
        <f t="shared" si="18"/>
        <v>-33.223748619765345</v>
      </c>
      <c r="AM60">
        <f t="shared" si="19"/>
        <v>-2.1869540710641675</v>
      </c>
      <c r="AP60" s="11">
        <f>20*LOG(1+10^(AI60/20)*10^(AO$2/20))</f>
        <v>8.2570820118263721E-2</v>
      </c>
      <c r="AQ60" s="11">
        <f>20*LOG(1-10^(AI60/20)*10^(AO$2/20))</f>
        <v>-8.3363304136879132E-2</v>
      </c>
    </row>
    <row r="61" spans="1:43" x14ac:dyDescent="0.25">
      <c r="A61" s="3">
        <v>354.79759519038083</v>
      </c>
      <c r="B61">
        <v>-0.51117500000000005</v>
      </c>
      <c r="C61">
        <v>0.822909</v>
      </c>
      <c r="D61">
        <v>0.55000400000000005</v>
      </c>
      <c r="E61">
        <v>-0.87826300000000002</v>
      </c>
      <c r="F61">
        <v>1.5046E-2</v>
      </c>
      <c r="G61">
        <v>2.8879999999999999E-3</v>
      </c>
      <c r="H61">
        <v>1.3908999999999999E-2</v>
      </c>
      <c r="I61">
        <v>2.4763E-2</v>
      </c>
      <c r="J61">
        <v>-0.142343</v>
      </c>
      <c r="K61">
        <v>0.76573599999999997</v>
      </c>
      <c r="M61">
        <v>1.3908999999999999E-2</v>
      </c>
      <c r="N61">
        <v>2.4763E-2</v>
      </c>
      <c r="O61">
        <v>-0.142343</v>
      </c>
      <c r="P61">
        <v>0.76573599999999997</v>
      </c>
      <c r="R61" t="str">
        <f t="shared" si="0"/>
        <v>0.015046+0.002888i</v>
      </c>
      <c r="S61" t="str">
        <f t="shared" si="1"/>
        <v>0.028174555439692-0.0124392163560986i</v>
      </c>
      <c r="T61" t="str">
        <f t="shared" si="2"/>
        <v>0.530846624102486-0.849670503996334i</v>
      </c>
      <c r="U61" t="str">
        <f t="shared" si="3"/>
        <v>-0.0191207243360111+0.0106211272648592i</v>
      </c>
      <c r="V61" t="str">
        <f t="shared" si="4"/>
        <v>-0.142343+0.765736i</v>
      </c>
      <c r="W61" t="str">
        <f t="shared" si="5"/>
        <v>1</v>
      </c>
      <c r="X61" t="str">
        <f t="shared" si="6"/>
        <v>1.00040659940786-0.000537092365856918i</v>
      </c>
      <c r="Z61" t="str">
        <f t="shared" si="7"/>
        <v>-0.0191207243360111+0.0106211272648592i</v>
      </c>
      <c r="AA61" t="str">
        <f t="shared" si="8"/>
        <v>-0.141989605619651+0.766123799142809i</v>
      </c>
      <c r="AB61" t="str">
        <f t="shared" si="9"/>
        <v>1</v>
      </c>
      <c r="AD61">
        <f t="shared" si="10"/>
        <v>-33.201993484400333</v>
      </c>
      <c r="AE61">
        <f t="shared" si="11"/>
        <v>0</v>
      </c>
      <c r="AF61">
        <f t="shared" si="12"/>
        <v>3.5322115723096185E-3</v>
      </c>
      <c r="AG61">
        <f t="shared" si="13"/>
        <v>0</v>
      </c>
      <c r="AH61">
        <f t="shared" si="14"/>
        <v>-36.294449818205948</v>
      </c>
      <c r="AI61">
        <f t="shared" si="15"/>
        <v>-30.22944497690791</v>
      </c>
      <c r="AJ61">
        <f t="shared" si="16"/>
        <v>1.6204110531537443E-2</v>
      </c>
      <c r="AK61">
        <f t="shared" si="17"/>
        <v>-2.1708817843905539</v>
      </c>
      <c r="AL61">
        <f t="shared" si="18"/>
        <v>-33.201993484400333</v>
      </c>
      <c r="AM61">
        <f t="shared" si="19"/>
        <v>-2.167349572818257</v>
      </c>
      <c r="AP61" s="11">
        <f>20*LOG(1+10^(AI61/20)*10^(AO$2/20))</f>
        <v>8.4185196191407255E-2</v>
      </c>
      <c r="AQ61" s="11">
        <f>20*LOG(1-10^(AI61/20)*10^(AO$2/20))</f>
        <v>-8.5009126364398724E-2</v>
      </c>
    </row>
    <row r="62" spans="1:43" x14ac:dyDescent="0.25">
      <c r="A62" s="3">
        <v>360.80941883767542</v>
      </c>
      <c r="B62">
        <v>-0.49632300000000001</v>
      </c>
      <c r="C62">
        <v>0.83161099999999999</v>
      </c>
      <c r="D62">
        <v>0.53716600000000003</v>
      </c>
      <c r="E62">
        <v>-0.88763400000000003</v>
      </c>
      <c r="F62">
        <v>1.5584000000000001E-2</v>
      </c>
      <c r="G62">
        <v>3.0460000000000001E-3</v>
      </c>
      <c r="H62">
        <v>1.8334E-2</v>
      </c>
      <c r="I62">
        <v>2.4499E-2</v>
      </c>
      <c r="J62">
        <v>-8.0715999999999996E-2</v>
      </c>
      <c r="K62">
        <v>0.77687200000000001</v>
      </c>
      <c r="M62">
        <v>1.8334E-2</v>
      </c>
      <c r="N62">
        <v>2.4499E-2</v>
      </c>
      <c r="O62">
        <v>-8.0715999999999996E-2</v>
      </c>
      <c r="P62">
        <v>0.77687200000000001</v>
      </c>
      <c r="R62" t="str">
        <f t="shared" si="0"/>
        <v>0.015584+0.003046i</v>
      </c>
      <c r="S62" t="str">
        <f t="shared" si="1"/>
        <v>0.0290240377667093-0.0118197370168176i</v>
      </c>
      <c r="T62" t="str">
        <f t="shared" si="2"/>
        <v>0.516971187699704-0.858663907969242i</v>
      </c>
      <c r="U62" t="str">
        <f t="shared" si="3"/>
        <v>-0.0169197730797666+0.0134052298577842i</v>
      </c>
      <c r="V62" t="str">
        <f t="shared" si="4"/>
        <v>-0.080716+0.776872i</v>
      </c>
      <c r="W62" t="str">
        <f t="shared" si="5"/>
        <v>1</v>
      </c>
      <c r="X62" t="str">
        <f t="shared" si="6"/>
        <v>1.0003326338413-0.000589061165850793i</v>
      </c>
      <c r="Z62" t="str">
        <f t="shared" si="7"/>
        <v>-0.0169197730797666+0.0134052298577842i</v>
      </c>
      <c r="AA62" t="str">
        <f t="shared" si="8"/>
        <v>-0.0802852237470977+0.777177960578623i</v>
      </c>
      <c r="AB62" t="str">
        <f t="shared" si="9"/>
        <v>1</v>
      </c>
      <c r="AD62">
        <f t="shared" si="10"/>
        <v>-33.316337401366766</v>
      </c>
      <c r="AE62">
        <f t="shared" si="11"/>
        <v>0</v>
      </c>
      <c r="AF62">
        <f t="shared" si="12"/>
        <v>2.8902463850366353E-3</v>
      </c>
      <c r="AG62">
        <f t="shared" si="13"/>
        <v>0</v>
      </c>
      <c r="AH62">
        <f t="shared" si="14"/>
        <v>-35.983596776798343</v>
      </c>
      <c r="AI62">
        <f t="shared" si="15"/>
        <v>-30.078438682256451</v>
      </c>
      <c r="AJ62">
        <f t="shared" si="16"/>
        <v>1.9771417930871407E-2</v>
      </c>
      <c r="AK62">
        <f t="shared" si="17"/>
        <v>-2.1463800201763319</v>
      </c>
      <c r="AL62">
        <f t="shared" si="18"/>
        <v>-33.316337401366766</v>
      </c>
      <c r="AM62">
        <f t="shared" si="19"/>
        <v>-2.143489773791277</v>
      </c>
      <c r="AP62" s="11">
        <f>20*LOG(1+10^(AI62/20)*10^(AO$2/20))</f>
        <v>8.5654316764851218E-2</v>
      </c>
      <c r="AQ62" s="11">
        <f>20*LOG(1-10^(AI62/20)*10^(AO$2/20))</f>
        <v>-8.6507400704021353E-2</v>
      </c>
    </row>
    <row r="63" spans="1:43" x14ac:dyDescent="0.25">
      <c r="A63" s="3">
        <v>366.82124248497001</v>
      </c>
      <c r="B63">
        <v>-0.48102899999999998</v>
      </c>
      <c r="C63">
        <v>0.84046900000000002</v>
      </c>
      <c r="D63">
        <v>0.52151899999999995</v>
      </c>
      <c r="E63">
        <v>-0.89743899999999999</v>
      </c>
      <c r="F63">
        <v>1.5431E-2</v>
      </c>
      <c r="G63">
        <v>2.7880000000000001E-3</v>
      </c>
      <c r="H63">
        <v>2.2617999999999999E-2</v>
      </c>
      <c r="I63">
        <v>2.3902E-2</v>
      </c>
      <c r="J63">
        <v>-1.9137999999999999E-2</v>
      </c>
      <c r="K63">
        <v>0.78282399999999996</v>
      </c>
      <c r="M63">
        <v>2.2617999999999999E-2</v>
      </c>
      <c r="N63">
        <v>2.3902E-2</v>
      </c>
      <c r="O63">
        <v>-1.9137999999999999E-2</v>
      </c>
      <c r="P63">
        <v>0.78282399999999996</v>
      </c>
      <c r="R63" t="str">
        <f t="shared" si="0"/>
        <v>0.015431+0.002788i</v>
      </c>
      <c r="S63" t="str">
        <f t="shared" si="1"/>
        <v>0.0294010385667218-0.0114206001773338i</v>
      </c>
      <c r="T63" t="str">
        <f t="shared" si="2"/>
        <v>0.501489619829686-0.867979562551649i</v>
      </c>
      <c r="U63" t="str">
        <f t="shared" si="3"/>
        <v>-0.0146432659877161+0.0167585729603003i</v>
      </c>
      <c r="V63" t="str">
        <f t="shared" si="4"/>
        <v>-0.019138+0.782824i</v>
      </c>
      <c r="W63" t="str">
        <f t="shared" si="5"/>
        <v>1</v>
      </c>
      <c r="X63" t="str">
        <f t="shared" si="6"/>
        <v>1.00023913426673-0.000659954336065062i</v>
      </c>
      <c r="Z63" t="str">
        <f t="shared" si="7"/>
        <v>-0.0146432659877161+0.0167585729603003i</v>
      </c>
      <c r="AA63" t="str">
        <f t="shared" si="8"/>
        <v>-0.0186259484584208+0.783023830249299i</v>
      </c>
      <c r="AB63" t="str">
        <f t="shared" si="9"/>
        <v>1</v>
      </c>
      <c r="AD63">
        <f t="shared" si="10"/>
        <v>-33.0515358769198</v>
      </c>
      <c r="AE63">
        <f t="shared" si="11"/>
        <v>0</v>
      </c>
      <c r="AF63">
        <f t="shared" si="12"/>
        <v>2.0787361571766292E-3</v>
      </c>
      <c r="AG63">
        <f t="shared" si="13"/>
        <v>0</v>
      </c>
      <c r="AH63">
        <f t="shared" si="14"/>
        <v>-36.092614203008765</v>
      </c>
      <c r="AI63">
        <f t="shared" si="15"/>
        <v>-30.022418818166067</v>
      </c>
      <c r="AJ63">
        <f t="shared" si="16"/>
        <v>2.1143581049692727E-2</v>
      </c>
      <c r="AK63">
        <f t="shared" si="17"/>
        <v>-2.1241224695207959</v>
      </c>
      <c r="AL63">
        <f t="shared" si="18"/>
        <v>-33.0515358769198</v>
      </c>
      <c r="AM63">
        <f t="shared" si="19"/>
        <v>-2.1220437333636584</v>
      </c>
      <c r="AP63" s="11">
        <f>20*LOG(1+10^(AI63/20)*10^(AO$2/20))</f>
        <v>8.6205790538120011E-2</v>
      </c>
      <c r="AQ63" s="11">
        <f>20*LOG(1-10^(AI63/20)*10^(AO$2/20))</f>
        <v>-8.7069950277506053E-2</v>
      </c>
    </row>
    <row r="64" spans="1:43" x14ac:dyDescent="0.25">
      <c r="A64" s="3">
        <v>372.83306613226461</v>
      </c>
      <c r="B64">
        <v>-0.46331299999999997</v>
      </c>
      <c r="C64">
        <v>0.84932399999999997</v>
      </c>
      <c r="D64">
        <v>0.50579399999999997</v>
      </c>
      <c r="E64">
        <v>-0.90682600000000002</v>
      </c>
      <c r="F64">
        <v>1.5361E-2</v>
      </c>
      <c r="G64">
        <v>2.66E-3</v>
      </c>
      <c r="H64">
        <v>2.6828000000000001E-2</v>
      </c>
      <c r="I64">
        <v>2.1828E-2</v>
      </c>
      <c r="J64">
        <v>4.4879000000000002E-2</v>
      </c>
      <c r="K64">
        <v>0.78393900000000005</v>
      </c>
      <c r="M64">
        <v>2.6828000000000001E-2</v>
      </c>
      <c r="N64">
        <v>2.1828E-2</v>
      </c>
      <c r="O64">
        <v>4.4879000000000002E-2</v>
      </c>
      <c r="P64">
        <v>0.78393900000000005</v>
      </c>
      <c r="R64" t="str">
        <f t="shared" si="0"/>
        <v>0.015361+0.00266i</v>
      </c>
      <c r="S64" t="str">
        <f t="shared" si="1"/>
        <v>0.0302544344243858-0.00999959239342499i</v>
      </c>
      <c r="T64" t="str">
        <f t="shared" si="2"/>
        <v>0.484689716249471-0.877065885356819i</v>
      </c>
      <c r="U64" t="str">
        <f t="shared" si="3"/>
        <v>-0.0111951843837231+0.0192781294204761i</v>
      </c>
      <c r="V64" t="str">
        <f t="shared" si="4"/>
        <v>0.044879+0.783939i</v>
      </c>
      <c r="W64" t="str">
        <f t="shared" si="5"/>
        <v>1</v>
      </c>
      <c r="X64" t="str">
        <f t="shared" si="6"/>
        <v>1.00014593053549-0.000695196182983117i</v>
      </c>
      <c r="Z64" t="str">
        <f t="shared" si="7"/>
        <v>-0.0111951843837231+0.0192781294204761i</v>
      </c>
      <c r="AA64" t="str">
        <f t="shared" si="8"/>
        <v>0.045430540616994+0.784022200928568i</v>
      </c>
      <c r="AB64" t="str">
        <f t="shared" si="9"/>
        <v>1</v>
      </c>
      <c r="AD64">
        <f t="shared" si="10"/>
        <v>-33.036624625570596</v>
      </c>
      <c r="AE64">
        <f t="shared" si="11"/>
        <v>0</v>
      </c>
      <c r="AF64">
        <f t="shared" si="12"/>
        <v>1.2695423713599972E-3</v>
      </c>
      <c r="AG64">
        <f t="shared" si="13"/>
        <v>0</v>
      </c>
      <c r="AH64">
        <f t="shared" si="14"/>
        <v>-36.143295324133888</v>
      </c>
      <c r="AI64">
        <f t="shared" si="15"/>
        <v>-29.933959252284879</v>
      </c>
      <c r="AJ64">
        <f t="shared" si="16"/>
        <v>1.8066752012175915E-2</v>
      </c>
      <c r="AK64">
        <f t="shared" si="17"/>
        <v>-2.1001445441865827</v>
      </c>
      <c r="AL64">
        <f t="shared" si="18"/>
        <v>-33.036624625570596</v>
      </c>
      <c r="AM64">
        <f t="shared" si="19"/>
        <v>-2.0988750018151947</v>
      </c>
      <c r="AP64" s="11">
        <f>20*LOG(1+10^(AI64/20)*10^(AO$2/20))</f>
        <v>8.7083811710676487E-2</v>
      </c>
      <c r="AQ64" s="11">
        <f>20*LOG(1-10^(AI64/20)*10^(AO$2/20))</f>
        <v>-8.7965754533078075E-2</v>
      </c>
    </row>
    <row r="65" spans="1:43" x14ac:dyDescent="0.25">
      <c r="A65" s="3">
        <v>378.8448897795592</v>
      </c>
      <c r="B65">
        <v>-0.447903</v>
      </c>
      <c r="C65">
        <v>0.85715699999999995</v>
      </c>
      <c r="D65">
        <v>0.49111399999999999</v>
      </c>
      <c r="E65">
        <v>-0.91505099999999995</v>
      </c>
      <c r="F65">
        <v>1.5587E-2</v>
      </c>
      <c r="G65">
        <v>2.362E-3</v>
      </c>
      <c r="H65">
        <v>3.0543000000000001E-2</v>
      </c>
      <c r="I65">
        <v>1.8853999999999999E-2</v>
      </c>
      <c r="J65">
        <v>0.10654</v>
      </c>
      <c r="K65">
        <v>0.77984100000000001</v>
      </c>
      <c r="M65">
        <v>3.0543000000000001E-2</v>
      </c>
      <c r="N65">
        <v>1.8853999999999999E-2</v>
      </c>
      <c r="O65">
        <v>0.10654</v>
      </c>
      <c r="P65">
        <v>0.77984100000000001</v>
      </c>
      <c r="R65" t="str">
        <f t="shared" si="0"/>
        <v>0.015587+0.002362i</v>
      </c>
      <c r="S65" t="str">
        <f t="shared" si="1"/>
        <v>0.0303979750964294-0.00931449095203491i</v>
      </c>
      <c r="T65" t="str">
        <f t="shared" si="2"/>
        <v>0.4696171771841-0.885096210533912i</v>
      </c>
      <c r="U65" t="str">
        <f t="shared" si="3"/>
        <v>-0.00752923278532827+0.0209062075250882i</v>
      </c>
      <c r="V65" t="str">
        <f t="shared" si="4"/>
        <v>0.10654+0.779841i</v>
      </c>
      <c r="W65" t="str">
        <f t="shared" si="5"/>
        <v>1</v>
      </c>
      <c r="X65" t="str">
        <f t="shared" si="6"/>
        <v>1.00003414274987-0.000705637346362703i</v>
      </c>
      <c r="Z65" t="str">
        <f t="shared" si="7"/>
        <v>-0.00752923278532827+0.0209062075250882i</v>
      </c>
      <c r="AA65" t="str">
        <f t="shared" si="8"/>
        <v>0.107093922502396+0.77979244731332i</v>
      </c>
      <c r="AB65" t="str">
        <f t="shared" si="9"/>
        <v>1+1.74673149978583E-17i</v>
      </c>
      <c r="AD65">
        <f t="shared" si="10"/>
        <v>-33.064850988354408</v>
      </c>
      <c r="AE65">
        <f t="shared" si="11"/>
        <v>0</v>
      </c>
      <c r="AF65">
        <f t="shared" si="12"/>
        <v>2.9871740327818764E-4</v>
      </c>
      <c r="AG65">
        <f t="shared" si="13"/>
        <v>0</v>
      </c>
      <c r="AH65">
        <f t="shared" si="14"/>
        <v>-36.046148666762249</v>
      </c>
      <c r="AI65">
        <f t="shared" si="15"/>
        <v>-29.953362139765837</v>
      </c>
      <c r="AJ65">
        <f t="shared" si="16"/>
        <v>1.7058526198832989E-2</v>
      </c>
      <c r="AK65">
        <f t="shared" si="17"/>
        <v>-2.0795675660746347</v>
      </c>
      <c r="AL65">
        <f t="shared" si="18"/>
        <v>-33.064850988354408</v>
      </c>
      <c r="AM65">
        <f t="shared" si="19"/>
        <v>-2.0792688486713549</v>
      </c>
      <c r="AP65" s="11">
        <f>20*LOG(1+10^(AI65/20)*10^(AO$2/20))</f>
        <v>8.6890466212844797E-2</v>
      </c>
      <c r="AQ65" s="11">
        <f>20*LOG(1-10^(AI65/20)*10^(AO$2/20))</f>
        <v>-8.7768477387041743E-2</v>
      </c>
    </row>
    <row r="66" spans="1:43" x14ac:dyDescent="0.25">
      <c r="A66" s="3">
        <v>384.85671342685379</v>
      </c>
      <c r="B66">
        <v>-0.43127199999999999</v>
      </c>
      <c r="C66">
        <v>0.86542600000000003</v>
      </c>
      <c r="D66">
        <v>0.473522</v>
      </c>
      <c r="E66">
        <v>-0.92501</v>
      </c>
      <c r="F66">
        <v>1.5703999999999999E-2</v>
      </c>
      <c r="G66">
        <v>2.5829999999999998E-3</v>
      </c>
      <c r="H66">
        <v>3.3603000000000001E-2</v>
      </c>
      <c r="I66">
        <v>1.5472E-2</v>
      </c>
      <c r="J66">
        <v>0.168545</v>
      </c>
      <c r="K66">
        <v>0.77067300000000005</v>
      </c>
      <c r="M66">
        <v>3.3603000000000001E-2</v>
      </c>
      <c r="N66">
        <v>1.5472E-2</v>
      </c>
      <c r="O66">
        <v>0.168545</v>
      </c>
      <c r="P66">
        <v>0.77067300000000005</v>
      </c>
      <c r="R66" t="str">
        <f t="shared" ref="R66:R129" si="20">COMPLEX(F66,G66)</f>
        <v>0.015704+0.002583i</v>
      </c>
      <c r="S66" t="str">
        <f t="shared" ref="S66:S129" si="21">IMDIV(COMPLEX(D66+B66-2*F66,E66+C66-2*G66),COMPLEX(D66-B66,E66-C66))</f>
        <v>0.0312452087244668-0.00973420852945605i</v>
      </c>
      <c r="T66" t="str">
        <f t="shared" ref="T66:T129" si="22">IMSUM(IMPRODUCT(COMPLEX(D66,E66),IMSUB(1,S66)),IMSUB(IMPRODUCT(R66,S66),COMPLEX(F66,G66)))</f>
        <v>0.452542764724646-0.894153667223107i</v>
      </c>
      <c r="U66" t="str">
        <f t="shared" ref="U66:U129" si="23">IMDIV(IMSUB(COMPLEX(M66,N66),R66),IMSUB(IMPRODUCT(COMPLEX(M66,N66),S66),IMSUB(IMPRODUCT(R66,S66),T66)))</f>
        <v>-0.00339415018457297+0.0217437908520702i</v>
      </c>
      <c r="V66" t="str">
        <f t="shared" ref="V66:V129" si="24">COMPLEX(J66,K66)</f>
        <v>0.168545+0.770673i</v>
      </c>
      <c r="W66" t="str">
        <f t="shared" ref="W66:W129" si="25">IMDIV(COMPLEX(O66,P66),V66)</f>
        <v>1</v>
      </c>
      <c r="X66" t="str">
        <f t="shared" ref="X66:X129" si="26">IMDIV(IMSUB(COMPLEX(O66,P66),IMPRODUCT(COMPLEX(O66,P66),IMPRODUCT(S66,U66))),V66)</f>
        <v>0.999894392336584-0.000712428649311027i</v>
      </c>
      <c r="Z66" t="str">
        <f t="shared" ref="Z66:Z129" si="27">IMDIV(IMSUB(COMPLEX(H66,I66),R66),IMSUM(IMPRODUCT(COMPLEX(H66,I66),S66),IMSUB(T66,IMPRODUCT(S66,R66))))</f>
        <v>-0.00339415018457297+0.0217437908520702i</v>
      </c>
      <c r="AA66" t="str">
        <f t="shared" ref="AA66:AA129" si="28">IMSUB(COMPLEX(J66,K66),IMPRODUCT(Z66,IMPRODUCT(S66,COMPLEX(J66,K66))))</f>
        <v>0.16907624988082+0.770471534738514i</v>
      </c>
      <c r="AB66" t="str">
        <f t="shared" ref="AB66:AB129" si="29">IMDIV(IMSUB(COMPLEX(O66,P66),IMPRODUCT(COMPLEX(O66,P66),IMPRODUCT(S66,U66))),AA66)</f>
        <v>1</v>
      </c>
      <c r="AD66">
        <f t="shared" ref="AD66:AD129" si="30">20*LOG(IMABS(U66))</f>
        <v>-33.148741459208416</v>
      </c>
      <c r="AE66">
        <f t="shared" ref="AE66:AE129" si="31">20*LOG(IMABS(W66))</f>
        <v>0</v>
      </c>
      <c r="AF66">
        <f t="shared" ref="AF66:AF129" si="32">20*LOG(IMABS(X66))</f>
        <v>-9.1514020291912676E-4</v>
      </c>
      <c r="AG66">
        <f t="shared" ref="AG66:AG129" si="33">20*LOG(IMABS(AB66))</f>
        <v>0</v>
      </c>
      <c r="AH66">
        <f t="shared" ref="AH66:AH129" si="34">20*LOG(IMABS(R66))</f>
        <v>-35.963862339891499</v>
      </c>
      <c r="AI66">
        <f t="shared" ref="AI66:AI129" si="35">20*LOG(IMABS(S66))</f>
        <v>-29.702032772284106</v>
      </c>
      <c r="AJ66">
        <f t="shared" ref="AJ66:AJ129" si="36">20*LOG(IMABS(T66))</f>
        <v>1.8659424897063768E-2</v>
      </c>
      <c r="AK66">
        <f t="shared" ref="AK66:AK129" si="37">20*LOG(IMABS(V66))</f>
        <v>-2.059692907748548</v>
      </c>
      <c r="AL66">
        <f t="shared" ref="AL66:AL129" si="38">20*LOG(IMABS(Z66))</f>
        <v>-33.148741459208416</v>
      </c>
      <c r="AM66">
        <f t="shared" ref="AM66:AM129" si="39">20*LOG(IMABS(AA66))</f>
        <v>-2.0606080479514692</v>
      </c>
      <c r="AP66" s="11">
        <f>20*LOG(1+10^(AI66/20)*10^(AO$2/20))</f>
        <v>8.9428313848882571E-2</v>
      </c>
      <c r="AQ66" s="11">
        <f>20*LOG(1-10^(AI66/20)*10^(AO$2/20))</f>
        <v>-9.0358637983482593E-2</v>
      </c>
    </row>
    <row r="67" spans="1:43" x14ac:dyDescent="0.25">
      <c r="A67" s="3">
        <v>390.86853707414838</v>
      </c>
      <c r="B67">
        <v>-0.41351300000000002</v>
      </c>
      <c r="C67">
        <v>0.87329100000000004</v>
      </c>
      <c r="D67">
        <v>0.45814300000000002</v>
      </c>
      <c r="E67">
        <v>-0.934114</v>
      </c>
      <c r="F67">
        <v>1.5928000000000001E-2</v>
      </c>
      <c r="G67">
        <v>2.0349999999999999E-3</v>
      </c>
      <c r="H67">
        <v>3.653E-2</v>
      </c>
      <c r="I67">
        <v>1.1516999999999999E-2</v>
      </c>
      <c r="J67">
        <v>0.23092299999999999</v>
      </c>
      <c r="K67">
        <v>0.75656500000000004</v>
      </c>
      <c r="M67">
        <v>3.653E-2</v>
      </c>
      <c r="N67">
        <v>1.1516999999999999E-2</v>
      </c>
      <c r="O67">
        <v>0.23092299999999999</v>
      </c>
      <c r="P67">
        <v>0.75656500000000004</v>
      </c>
      <c r="R67" t="str">
        <f t="shared" si="20"/>
        <v>0.015928+0.002035i</v>
      </c>
      <c r="S67" t="str">
        <f t="shared" si="21"/>
        <v>0.0318943403874824-0.00831407081688463i</v>
      </c>
      <c r="T67" t="str">
        <f t="shared" si="22"/>
        <v>0.435894053346705-0.902614538314311i</v>
      </c>
      <c r="U67" t="str">
        <f t="shared" si="23"/>
        <v>0.000435870571212697+0.0226172423595665i</v>
      </c>
      <c r="V67" t="str">
        <f t="shared" si="24"/>
        <v>0.230923+0.756565i</v>
      </c>
      <c r="W67" t="str">
        <f t="shared" si="25"/>
        <v>1</v>
      </c>
      <c r="X67" t="str">
        <f t="shared" si="26"/>
        <v>0.999798056840976-0.000717738167646166i</v>
      </c>
      <c r="Z67" t="str">
        <f t="shared" si="27"/>
        <v>0.000435870571212697+0.0226172423595665i</v>
      </c>
      <c r="AA67" t="str">
        <f t="shared" si="28"/>
        <v>0.231419382256694+0.756246474623006i</v>
      </c>
      <c r="AB67" t="str">
        <f t="shared" si="29"/>
        <v>1+3.35591938010649E-17i</v>
      </c>
      <c r="AD67">
        <f t="shared" si="30"/>
        <v>-32.909594315906695</v>
      </c>
      <c r="AE67">
        <f t="shared" si="31"/>
        <v>0</v>
      </c>
      <c r="AF67">
        <f t="shared" si="32"/>
        <v>-1.7519949631283915E-3</v>
      </c>
      <c r="AG67">
        <f t="shared" si="33"/>
        <v>0</v>
      </c>
      <c r="AH67">
        <f t="shared" si="34"/>
        <v>-35.886456498998506</v>
      </c>
      <c r="AI67">
        <f t="shared" si="35"/>
        <v>-29.640211476134478</v>
      </c>
      <c r="AJ67">
        <f t="shared" si="36"/>
        <v>2.0435909556783378E-2</v>
      </c>
      <c r="AK67">
        <f t="shared" si="37"/>
        <v>-2.0362271804064731</v>
      </c>
      <c r="AL67">
        <f t="shared" si="38"/>
        <v>-32.909594315906695</v>
      </c>
      <c r="AM67">
        <f t="shared" si="39"/>
        <v>-2.0379791753695971</v>
      </c>
      <c r="AP67" s="11">
        <f>20*LOG(1+10^(AI67/20)*10^(AO$2/20))</f>
        <v>9.0063784670463859E-2</v>
      </c>
      <c r="AQ67" s="11">
        <f>20*LOG(1-10^(AI67/20)*10^(AO$2/20))</f>
        <v>-9.1007447287030113E-2</v>
      </c>
    </row>
    <row r="68" spans="1:43" x14ac:dyDescent="0.25">
      <c r="A68" s="3">
        <v>396.88036072144297</v>
      </c>
      <c r="B68">
        <v>-0.39793299999999998</v>
      </c>
      <c r="C68">
        <v>0.87973000000000001</v>
      </c>
      <c r="D68">
        <v>0.44184000000000001</v>
      </c>
      <c r="E68">
        <v>-0.94203999999999999</v>
      </c>
      <c r="F68">
        <v>1.6306000000000001E-2</v>
      </c>
      <c r="G68">
        <v>2.1519999999999998E-3</v>
      </c>
      <c r="H68">
        <v>3.8813E-2</v>
      </c>
      <c r="I68">
        <v>6.8760000000000002E-3</v>
      </c>
      <c r="J68">
        <v>0.290051</v>
      </c>
      <c r="K68">
        <v>0.73773100000000003</v>
      </c>
      <c r="M68">
        <v>3.8813E-2</v>
      </c>
      <c r="N68">
        <v>6.8760000000000002E-3</v>
      </c>
      <c r="O68">
        <v>0.290051</v>
      </c>
      <c r="P68">
        <v>0.73773100000000003</v>
      </c>
      <c r="R68" t="str">
        <f t="shared" si="20"/>
        <v>0.016306+0.002152i</v>
      </c>
      <c r="S68" t="str">
        <f t="shared" si="21"/>
        <v>0.032514543136485-0.00878806623962159i</v>
      </c>
      <c r="T68" t="str">
        <f t="shared" si="22"/>
        <v>0.41999557823988-0.909752407507665i</v>
      </c>
      <c r="U68" t="str">
        <f t="shared" si="23"/>
        <v>0.00514777898724455+0.0223577167340937i</v>
      </c>
      <c r="V68" t="str">
        <f t="shared" si="24"/>
        <v>0.290051+0.737731i</v>
      </c>
      <c r="W68" t="str">
        <f t="shared" si="25"/>
        <v>1</v>
      </c>
      <c r="X68" t="str">
        <f t="shared" si="26"/>
        <v>0.999636141222437-0.000681711922456781i</v>
      </c>
      <c r="Z68" t="str">
        <f t="shared" si="27"/>
        <v>0.00514777898724455+0.0223577167340937i</v>
      </c>
      <c r="AA68" t="str">
        <f t="shared" si="28"/>
        <v>0.290448382415975+0.737264838875349i</v>
      </c>
      <c r="AB68" t="str">
        <f t="shared" si="29"/>
        <v>1</v>
      </c>
      <c r="AD68">
        <f t="shared" si="30"/>
        <v>-32.787112421430471</v>
      </c>
      <c r="AE68">
        <f t="shared" si="31"/>
        <v>0</v>
      </c>
      <c r="AF68">
        <f t="shared" si="32"/>
        <v>-3.1589925308649408E-3</v>
      </c>
      <c r="AG68">
        <f t="shared" si="33"/>
        <v>0</v>
      </c>
      <c r="AH68">
        <f t="shared" si="34"/>
        <v>-35.678058549024016</v>
      </c>
      <c r="AI68">
        <f t="shared" si="35"/>
        <v>-29.45223972512602</v>
      </c>
      <c r="AJ68">
        <f t="shared" si="36"/>
        <v>1.7534929612680657E-2</v>
      </c>
      <c r="AK68">
        <f t="shared" si="37"/>
        <v>-2.0177998836659707</v>
      </c>
      <c r="AL68">
        <f t="shared" si="38"/>
        <v>-32.787112421430471</v>
      </c>
      <c r="AM68">
        <f t="shared" si="39"/>
        <v>-2.0209588761968376</v>
      </c>
      <c r="AP68" s="11">
        <f>20*LOG(1+10^(AI68/20)*10^(AO$2/20))</f>
        <v>9.2023701281262485E-2</v>
      </c>
      <c r="AQ68" s="11">
        <f>20*LOG(1-10^(AI68/20)*10^(AO$2/20))</f>
        <v>-9.3009106752702964E-2</v>
      </c>
    </row>
    <row r="69" spans="1:43" x14ac:dyDescent="0.25">
      <c r="A69" s="3">
        <v>402.89218436873756</v>
      </c>
      <c r="B69">
        <v>-0.380998</v>
      </c>
      <c r="C69">
        <v>0.88625900000000002</v>
      </c>
      <c r="D69">
        <v>0.42597200000000002</v>
      </c>
      <c r="E69">
        <v>-0.95019500000000001</v>
      </c>
      <c r="F69">
        <v>1.6365000000000001E-2</v>
      </c>
      <c r="G69">
        <v>1.7260000000000001E-3</v>
      </c>
      <c r="H69">
        <v>3.9631E-2</v>
      </c>
      <c r="I69">
        <v>2.333E-3</v>
      </c>
      <c r="J69">
        <v>0.34969600000000001</v>
      </c>
      <c r="K69">
        <v>0.71355199999999996</v>
      </c>
      <c r="M69">
        <v>3.9631E-2</v>
      </c>
      <c r="N69">
        <v>2.333E-3</v>
      </c>
      <c r="O69">
        <v>0.34969600000000001</v>
      </c>
      <c r="P69">
        <v>0.71355199999999996</v>
      </c>
      <c r="R69" t="str">
        <f t="shared" si="20"/>
        <v>0.016365+0.001726i</v>
      </c>
      <c r="S69" t="str">
        <f t="shared" si="21"/>
        <v>0.0332115668272082-0.00792654653073378i</v>
      </c>
      <c r="T69" t="str">
        <f t="shared" si="22"/>
        <v>0.40354875584669-0.917059443149463i</v>
      </c>
      <c r="U69" t="str">
        <f t="shared" si="23"/>
        <v>0.00880820528663285+0.0214828848983467i</v>
      </c>
      <c r="V69" t="str">
        <f t="shared" si="24"/>
        <v>0.349696+0.713552i</v>
      </c>
      <c r="W69" t="str">
        <f t="shared" si="25"/>
        <v>1</v>
      </c>
      <c r="X69" t="str">
        <f t="shared" si="26"/>
        <v>0.999537180614735-0.000643661618386153i</v>
      </c>
      <c r="Z69" t="str">
        <f t="shared" si="27"/>
        <v>0.00880820528663285+0.0214828848983467i</v>
      </c>
      <c r="AA69" t="str">
        <f t="shared" si="28"/>
        <v>0.349993439947373+0.712996668408702i</v>
      </c>
      <c r="AB69" t="str">
        <f t="shared" si="29"/>
        <v>1</v>
      </c>
      <c r="AD69">
        <f t="shared" si="30"/>
        <v>-32.683316156069722</v>
      </c>
      <c r="AE69">
        <f t="shared" si="31"/>
        <v>0</v>
      </c>
      <c r="AF69">
        <f t="shared" si="32"/>
        <v>-4.0191277069050318E-3</v>
      </c>
      <c r="AG69">
        <f t="shared" si="33"/>
        <v>0</v>
      </c>
      <c r="AH69">
        <f t="shared" si="34"/>
        <v>-35.673636874047212</v>
      </c>
      <c r="AI69">
        <f t="shared" si="35"/>
        <v>-29.333616772786502</v>
      </c>
      <c r="AJ69">
        <f t="shared" si="36"/>
        <v>1.6686591948823836E-2</v>
      </c>
      <c r="AK69">
        <f t="shared" si="37"/>
        <v>-1.99665331624688</v>
      </c>
      <c r="AL69">
        <f t="shared" si="38"/>
        <v>-32.683316156069722</v>
      </c>
      <c r="AM69">
        <f t="shared" si="39"/>
        <v>-2.0006724439537855</v>
      </c>
      <c r="AP69" s="11">
        <f>20*LOG(1+10^(AI69/20)*10^(AO$2/20))</f>
        <v>9.3282316678930499E-2</v>
      </c>
      <c r="AQ69" s="11">
        <f>20*LOG(1-10^(AI69/20)*10^(AO$2/20))</f>
        <v>-9.4295010002447818E-2</v>
      </c>
    </row>
    <row r="70" spans="1:43" x14ac:dyDescent="0.25">
      <c r="A70" s="3">
        <v>408.90400801603215</v>
      </c>
      <c r="B70">
        <v>-0.36471799999999999</v>
      </c>
      <c r="C70">
        <v>0.89192899999999997</v>
      </c>
      <c r="D70">
        <v>0.40890500000000002</v>
      </c>
      <c r="E70">
        <v>-0.95809900000000003</v>
      </c>
      <c r="F70">
        <v>1.6643000000000002E-2</v>
      </c>
      <c r="G70">
        <v>1.621E-3</v>
      </c>
      <c r="H70">
        <v>3.9183999999999997E-2</v>
      </c>
      <c r="I70">
        <v>-2.2079999999999999E-3</v>
      </c>
      <c r="J70">
        <v>0.40647499999999998</v>
      </c>
      <c r="K70">
        <v>0.68469599999999997</v>
      </c>
      <c r="M70">
        <v>3.9183999999999997E-2</v>
      </c>
      <c r="N70">
        <v>-2.2079999999999999E-3</v>
      </c>
      <c r="O70">
        <v>0.40647499999999998</v>
      </c>
      <c r="P70">
        <v>0.68469599999999997</v>
      </c>
      <c r="R70" t="str">
        <f t="shared" si="20"/>
        <v>0.016643+0.001621i</v>
      </c>
      <c r="S70" t="str">
        <f t="shared" si="21"/>
        <v>0.0340323640269229-0.00833891138707099i</v>
      </c>
      <c r="T70" t="str">
        <f t="shared" si="22"/>
        <v>0.38691541685847-0.923787421537566i</v>
      </c>
      <c r="U70" t="str">
        <f t="shared" si="23"/>
        <v>0.0122245480149835+0.0192641886297141i</v>
      </c>
      <c r="V70" t="str">
        <f t="shared" si="24"/>
        <v>0.406475+0.684696i</v>
      </c>
      <c r="W70" t="str">
        <f t="shared" si="25"/>
        <v>1</v>
      </c>
      <c r="X70" t="str">
        <f t="shared" si="26"/>
        <v>0.999423327369962-0.000553666457485763i</v>
      </c>
      <c r="Z70" t="str">
        <f t="shared" si="27"/>
        <v>0.0122245480149835+0.0192641886297141i</v>
      </c>
      <c r="AA70" t="str">
        <f t="shared" si="28"/>
        <v>0.40661969020148+0.684076102983597i</v>
      </c>
      <c r="AB70" t="str">
        <f t="shared" si="29"/>
        <v>1-5.99618992049978E-17i</v>
      </c>
      <c r="AD70">
        <f t="shared" si="30"/>
        <v>-32.835387691576663</v>
      </c>
      <c r="AE70">
        <f t="shared" si="31"/>
        <v>0</v>
      </c>
      <c r="AF70">
        <f t="shared" si="32"/>
        <v>-5.0090267780021833E-3</v>
      </c>
      <c r="AG70">
        <f t="shared" si="33"/>
        <v>0</v>
      </c>
      <c r="AH70">
        <f t="shared" si="34"/>
        <v>-35.534362883416833</v>
      </c>
      <c r="AI70">
        <f t="shared" si="35"/>
        <v>-29.108938618193076</v>
      </c>
      <c r="AJ70">
        <f t="shared" si="36"/>
        <v>1.3384894230750385E-2</v>
      </c>
      <c r="AK70">
        <f t="shared" si="37"/>
        <v>-1.9788982384808524</v>
      </c>
      <c r="AL70">
        <f t="shared" si="38"/>
        <v>-32.835387691576663</v>
      </c>
      <c r="AM70">
        <f t="shared" si="39"/>
        <v>-1.9839072652588527</v>
      </c>
      <c r="AP70" s="11">
        <f>20*LOG(1+10^(AI70/20)*10^(AO$2/20))</f>
        <v>9.57133123134596E-2</v>
      </c>
      <c r="AQ70" s="11">
        <f>20*LOG(1-10^(AI70/20)*10^(AO$2/20))</f>
        <v>-9.6779778540024911E-2</v>
      </c>
    </row>
    <row r="71" spans="1:43" x14ac:dyDescent="0.25">
      <c r="A71" s="3">
        <v>414.91583166332674</v>
      </c>
      <c r="B71">
        <v>-0.34757199999999999</v>
      </c>
      <c r="C71">
        <v>0.89810599999999996</v>
      </c>
      <c r="D71">
        <v>0.39093899999999998</v>
      </c>
      <c r="E71">
        <v>-0.96598700000000004</v>
      </c>
      <c r="F71">
        <v>1.6698000000000001E-2</v>
      </c>
      <c r="G71">
        <v>1.575E-3</v>
      </c>
      <c r="H71">
        <v>3.8399000000000003E-2</v>
      </c>
      <c r="I71">
        <v>-6.7260000000000002E-3</v>
      </c>
      <c r="J71">
        <v>0.46134199999999997</v>
      </c>
      <c r="K71">
        <v>0.65054199999999995</v>
      </c>
      <c r="M71">
        <v>3.8399000000000003E-2</v>
      </c>
      <c r="N71">
        <v>-6.7260000000000002E-3</v>
      </c>
      <c r="O71">
        <v>0.46134199999999997</v>
      </c>
      <c r="P71">
        <v>0.65054199999999995</v>
      </c>
      <c r="R71" t="str">
        <f t="shared" si="20"/>
        <v>0.016698+0.001575i</v>
      </c>
      <c r="S71" t="str">
        <f t="shared" si="21"/>
        <v>0.0347670887817193-0.00842494312423056i</v>
      </c>
      <c r="T71" t="str">
        <f t="shared" si="22"/>
        <v>0.369381384746408-0.930769726904427i</v>
      </c>
      <c r="U71" t="str">
        <f t="shared" si="23"/>
        <v>0.0156957567171861+0.0170659716392957i</v>
      </c>
      <c r="V71" t="str">
        <f t="shared" si="24"/>
        <v>0.461342+0.650542i</v>
      </c>
      <c r="W71" t="str">
        <f t="shared" si="25"/>
        <v>1-5.67767114691189E-17i</v>
      </c>
      <c r="X71" t="str">
        <f t="shared" si="26"/>
        <v>0.999310524392296-0.000461098293495933i</v>
      </c>
      <c r="Z71" t="str">
        <f t="shared" si="27"/>
        <v>0.0156957567171861+0.0170659716392957i</v>
      </c>
      <c r="AA71" t="str">
        <f t="shared" si="28"/>
        <v>0.461323879750238+0.649880743150295i</v>
      </c>
      <c r="AB71" t="str">
        <f t="shared" si="29"/>
        <v>1</v>
      </c>
      <c r="AD71">
        <f t="shared" si="30"/>
        <v>-32.695373737663083</v>
      </c>
      <c r="AE71">
        <f t="shared" si="31"/>
        <v>0</v>
      </c>
      <c r="AF71">
        <f t="shared" si="32"/>
        <v>-5.9898498854178937E-3</v>
      </c>
      <c r="AG71">
        <f t="shared" si="33"/>
        <v>0</v>
      </c>
      <c r="AH71">
        <f t="shared" si="34"/>
        <v>-35.508243563443841</v>
      </c>
      <c r="AI71">
        <f t="shared" si="35"/>
        <v>-28.928816052288411</v>
      </c>
      <c r="AJ71">
        <f t="shared" si="36"/>
        <v>1.203451295772733E-2</v>
      </c>
      <c r="AK71">
        <f t="shared" si="37"/>
        <v>-1.9651465972743667</v>
      </c>
      <c r="AL71">
        <f t="shared" si="38"/>
        <v>-32.695373737663083</v>
      </c>
      <c r="AM71">
        <f t="shared" si="39"/>
        <v>-1.9711364471597845</v>
      </c>
      <c r="AP71" s="11">
        <f>20*LOG(1+10^(AI71/20)*10^(AO$2/20))</f>
        <v>9.770763998535402E-2</v>
      </c>
      <c r="AQ71" s="11">
        <f>20*LOG(1-10^(AI71/20)*10^(AO$2/20))</f>
        <v>-9.8819270582931856E-2</v>
      </c>
    </row>
    <row r="72" spans="1:43" x14ac:dyDescent="0.25">
      <c r="A72" s="3">
        <v>420.92765531062133</v>
      </c>
      <c r="B72">
        <v>-0.331036</v>
      </c>
      <c r="C72">
        <v>0.90332599999999996</v>
      </c>
      <c r="D72">
        <v>0.37427100000000002</v>
      </c>
      <c r="E72">
        <v>-0.97291300000000003</v>
      </c>
      <c r="F72">
        <v>1.7062999999999998E-2</v>
      </c>
      <c r="G72">
        <v>1.2130000000000001E-3</v>
      </c>
      <c r="H72">
        <v>3.6456000000000002E-2</v>
      </c>
      <c r="I72">
        <v>-1.1101E-2</v>
      </c>
      <c r="J72">
        <v>0.51286299999999996</v>
      </c>
      <c r="K72">
        <v>0.61341599999999996</v>
      </c>
      <c r="M72">
        <v>3.6456000000000002E-2</v>
      </c>
      <c r="N72">
        <v>-1.1101E-2</v>
      </c>
      <c r="O72">
        <v>0.51286299999999996</v>
      </c>
      <c r="P72">
        <v>0.61341599999999996</v>
      </c>
      <c r="R72" t="str">
        <f t="shared" si="20"/>
        <v>0.017063+0.001213i</v>
      </c>
      <c r="S72" t="str">
        <f t="shared" si="21"/>
        <v>0.0352284036435727-0.00838797172888811i</v>
      </c>
      <c r="T72" t="str">
        <f t="shared" si="22"/>
        <v>0.352795073739661-0.936812845466968i</v>
      </c>
      <c r="U72" t="str">
        <f t="shared" si="23"/>
        <v>0.0183300857491623+0.0137779796961476i</v>
      </c>
      <c r="V72" t="str">
        <f t="shared" si="24"/>
        <v>0.512863+0.613416i</v>
      </c>
      <c r="W72" t="str">
        <f t="shared" si="25"/>
        <v>1</v>
      </c>
      <c r="X72" t="str">
        <f t="shared" si="26"/>
        <v>0.999238691036235-0.000331623989076867i</v>
      </c>
      <c r="Z72" t="str">
        <f t="shared" si="27"/>
        <v>0.0183300857491623+0.0137779796961476i</v>
      </c>
      <c r="AA72" t="str">
        <f t="shared" si="28"/>
        <v>0.5126759762618+0.612778923226773i</v>
      </c>
      <c r="AB72" t="str">
        <f t="shared" si="29"/>
        <v>1</v>
      </c>
      <c r="AD72">
        <f t="shared" si="30"/>
        <v>-32.791589610468122</v>
      </c>
      <c r="AE72">
        <f t="shared" si="31"/>
        <v>0</v>
      </c>
      <c r="AF72">
        <f t="shared" si="32"/>
        <v>-6.6146857101251995E-3</v>
      </c>
      <c r="AG72">
        <f t="shared" si="33"/>
        <v>0</v>
      </c>
      <c r="AH72">
        <f t="shared" si="34"/>
        <v>-35.336999448728847</v>
      </c>
      <c r="AI72">
        <f t="shared" si="35"/>
        <v>-28.822653197411409</v>
      </c>
      <c r="AJ72">
        <f t="shared" si="36"/>
        <v>9.0355215947212249E-3</v>
      </c>
      <c r="AK72">
        <f t="shared" si="37"/>
        <v>-1.9429010157309492</v>
      </c>
      <c r="AL72">
        <f t="shared" si="38"/>
        <v>-32.791589610468122</v>
      </c>
      <c r="AM72">
        <f t="shared" si="39"/>
        <v>-1.9495157014410758</v>
      </c>
      <c r="AP72" s="11">
        <f>20*LOG(1+10^(AI72/20)*10^(AO$2/20))</f>
        <v>9.8902379726415246E-2</v>
      </c>
      <c r="AQ72" s="11">
        <f>20*LOG(1-10^(AI72/20)*10^(AO$2/20))</f>
        <v>-0.10004152067960587</v>
      </c>
    </row>
    <row r="73" spans="1:43" x14ac:dyDescent="0.25">
      <c r="A73" s="3">
        <v>426.93947895791592</v>
      </c>
      <c r="B73">
        <v>-0.31351099999999998</v>
      </c>
      <c r="C73">
        <v>0.90903800000000001</v>
      </c>
      <c r="D73">
        <v>0.35649199999999998</v>
      </c>
      <c r="E73">
        <v>-0.98121199999999997</v>
      </c>
      <c r="F73">
        <v>1.7228E-2</v>
      </c>
      <c r="G73">
        <v>1.286E-3</v>
      </c>
      <c r="H73">
        <v>3.3612000000000003E-2</v>
      </c>
      <c r="I73">
        <v>-1.4631999999999999E-2</v>
      </c>
      <c r="J73">
        <v>0.56310099999999996</v>
      </c>
      <c r="K73">
        <v>0.56952599999999998</v>
      </c>
      <c r="M73">
        <v>3.3612000000000003E-2</v>
      </c>
      <c r="N73">
        <v>-1.4631999999999999E-2</v>
      </c>
      <c r="O73">
        <v>0.56310099999999996</v>
      </c>
      <c r="P73">
        <v>0.56952599999999998</v>
      </c>
      <c r="R73" t="str">
        <f t="shared" si="20"/>
        <v>0.017228+0.001286i</v>
      </c>
      <c r="S73" t="str">
        <f t="shared" si="21"/>
        <v>0.0365495432834513-0.00844507533317934i</v>
      </c>
      <c r="T73" t="str">
        <f t="shared" si="22"/>
        <v>0.335161325372182-0.94372303678526i</v>
      </c>
      <c r="U73" t="str">
        <f t="shared" si="23"/>
        <v>0.0204381638479774+0.0100847001582738i</v>
      </c>
      <c r="V73" t="str">
        <f t="shared" si="24"/>
        <v>0.563101+0.569526i</v>
      </c>
      <c r="W73" t="str">
        <f t="shared" si="25"/>
        <v>1</v>
      </c>
      <c r="X73" t="str">
        <f t="shared" si="26"/>
        <v>0.999167828393255-0.00019598935156736i</v>
      </c>
      <c r="Z73" t="str">
        <f t="shared" si="27"/>
        <v>0.0204381638479774+0.0100847001582738i</v>
      </c>
      <c r="AA73" t="str">
        <f t="shared" si="28"/>
        <v>0.562744024367511+0.56894169483364i</v>
      </c>
      <c r="AB73" t="str">
        <f t="shared" si="29"/>
        <v>1</v>
      </c>
      <c r="AD73">
        <f t="shared" si="30"/>
        <v>-32.844815672486995</v>
      </c>
      <c r="AE73">
        <f t="shared" si="31"/>
        <v>0</v>
      </c>
      <c r="AF73">
        <f t="shared" si="32"/>
        <v>-7.2309928381565376E-3</v>
      </c>
      <c r="AG73">
        <f t="shared" si="33"/>
        <v>0</v>
      </c>
      <c r="AH73">
        <f t="shared" si="34"/>
        <v>-35.251170957234528</v>
      </c>
      <c r="AI73">
        <f t="shared" si="35"/>
        <v>-28.516477500100219</v>
      </c>
      <c r="AJ73">
        <f t="shared" si="36"/>
        <v>1.2776736914102938E-2</v>
      </c>
      <c r="AK73">
        <f t="shared" si="37"/>
        <v>-1.9284220014281903</v>
      </c>
      <c r="AL73">
        <f t="shared" si="38"/>
        <v>-32.844815672486995</v>
      </c>
      <c r="AM73">
        <f t="shared" si="39"/>
        <v>-1.9356529942663463</v>
      </c>
      <c r="AP73" s="11">
        <f>20*LOG(1+10^(AI73/20)*10^(AO$2/20))</f>
        <v>0.10242999829648333</v>
      </c>
      <c r="AQ73" s="11">
        <f>20*LOG(1-10^(AI73/20)*10^(AO$2/20))</f>
        <v>-0.10365235262696457</v>
      </c>
    </row>
    <row r="74" spans="1:43" x14ac:dyDescent="0.25">
      <c r="A74" s="3">
        <v>432.95130260521051</v>
      </c>
      <c r="B74">
        <v>-0.294597</v>
      </c>
      <c r="C74">
        <v>0.91409300000000004</v>
      </c>
      <c r="D74">
        <v>0.33933799999999997</v>
      </c>
      <c r="E74">
        <v>-0.98768</v>
      </c>
      <c r="F74">
        <v>1.7291000000000001E-2</v>
      </c>
      <c r="G74">
        <v>1.0150000000000001E-3</v>
      </c>
      <c r="H74">
        <v>2.9912000000000001E-2</v>
      </c>
      <c r="I74">
        <v>-1.7933999999999999E-2</v>
      </c>
      <c r="J74">
        <v>0.60825200000000001</v>
      </c>
      <c r="K74">
        <v>0.52319800000000005</v>
      </c>
      <c r="M74">
        <v>2.9912000000000001E-2</v>
      </c>
      <c r="N74">
        <v>-1.7933999999999999E-2</v>
      </c>
      <c r="O74">
        <v>0.60825200000000001</v>
      </c>
      <c r="P74">
        <v>0.52319800000000005</v>
      </c>
      <c r="R74" t="str">
        <f t="shared" si="20"/>
        <v>0.017291+0.001015i</v>
      </c>
      <c r="S74" t="str">
        <f t="shared" si="21"/>
        <v>0.0373876440557811-0.00712090040951345i</v>
      </c>
      <c r="T74" t="str">
        <f t="shared" si="22"/>
        <v>0.317046820025152-0.949436758646087i</v>
      </c>
      <c r="U74" t="str">
        <f t="shared" si="23"/>
        <v>0.0219310170593654+0.00595689582766952i</v>
      </c>
      <c r="V74" t="str">
        <f t="shared" si="24"/>
        <v>0.608252+0.523198i</v>
      </c>
      <c r="W74" t="str">
        <f t="shared" si="25"/>
        <v>1</v>
      </c>
      <c r="X74" t="str">
        <f t="shared" si="26"/>
        <v>0.999137632478465-0.000066545712523436i</v>
      </c>
      <c r="Z74" t="str">
        <f t="shared" si="27"/>
        <v>0.0219310170593654+0.00595689582766952i</v>
      </c>
      <c r="AA74" t="str">
        <f t="shared" si="28"/>
        <v>0.607762279813992+0.522706334474734i</v>
      </c>
      <c r="AB74" t="str">
        <f t="shared" si="29"/>
        <v>1</v>
      </c>
      <c r="AD74">
        <f t="shared" si="30"/>
        <v>-32.869682560406119</v>
      </c>
      <c r="AE74">
        <f t="shared" si="31"/>
        <v>0</v>
      </c>
      <c r="AF74">
        <f t="shared" si="32"/>
        <v>-7.4936414637130234E-3</v>
      </c>
      <c r="AG74">
        <f t="shared" si="33"/>
        <v>0</v>
      </c>
      <c r="AH74">
        <f t="shared" si="34"/>
        <v>-35.228658527161855</v>
      </c>
      <c r="AI74">
        <f t="shared" si="35"/>
        <v>-28.390685630595836</v>
      </c>
      <c r="AJ74">
        <f t="shared" si="36"/>
        <v>8.4554886942705305E-3</v>
      </c>
      <c r="AK74">
        <f t="shared" si="37"/>
        <v>-1.9131200916131521</v>
      </c>
      <c r="AL74">
        <f t="shared" si="38"/>
        <v>-32.869682560406119</v>
      </c>
      <c r="AM74">
        <f t="shared" si="39"/>
        <v>-1.9206137330768656</v>
      </c>
      <c r="AP74" s="11">
        <f>20*LOG(1+10^(AI74/20)*10^(AO$2/20))</f>
        <v>0.10391531359874813</v>
      </c>
      <c r="AQ74" s="11">
        <f>20*LOG(1-10^(AI74/20)*10^(AO$2/20))</f>
        <v>-0.10517359332885431</v>
      </c>
    </row>
    <row r="75" spans="1:43" x14ac:dyDescent="0.25">
      <c r="A75" s="3">
        <v>438.96312625250511</v>
      </c>
      <c r="B75">
        <v>-0.279922</v>
      </c>
      <c r="C75">
        <v>0.91756199999999999</v>
      </c>
      <c r="D75">
        <v>0.32181300000000002</v>
      </c>
      <c r="E75">
        <v>-0.99431199999999997</v>
      </c>
      <c r="F75">
        <v>1.7425E-2</v>
      </c>
      <c r="G75">
        <v>5.5400000000000002E-4</v>
      </c>
      <c r="H75">
        <v>2.6006999999999999E-2</v>
      </c>
      <c r="I75">
        <v>-2.0079E-2</v>
      </c>
      <c r="J75">
        <v>0.64837</v>
      </c>
      <c r="K75">
        <v>0.47487600000000002</v>
      </c>
      <c r="M75">
        <v>2.6006999999999999E-2</v>
      </c>
      <c r="N75">
        <v>-2.0079E-2</v>
      </c>
      <c r="O75">
        <v>0.64837</v>
      </c>
      <c r="P75">
        <v>0.47487600000000002</v>
      </c>
      <c r="R75" t="str">
        <f t="shared" si="20"/>
        <v>0.017425+0.000554i</v>
      </c>
      <c r="S75" t="str">
        <f t="shared" si="21"/>
        <v>0.0381076104019428-0.00831105132723865i</v>
      </c>
      <c r="T75" t="str">
        <f t="shared" si="22"/>
        <v>0.301056883074698-0.954424249778466i</v>
      </c>
      <c r="U75" t="str">
        <f t="shared" si="23"/>
        <v>0.0222221724760558+0.00197680422013922i</v>
      </c>
      <c r="V75" t="str">
        <f t="shared" si="24"/>
        <v>0.64837+0.474876i</v>
      </c>
      <c r="W75" t="str">
        <f t="shared" si="25"/>
        <v>1</v>
      </c>
      <c r="X75" t="str">
        <f t="shared" si="26"/>
        <v>0.999136736787659+0.000109358330989047i</v>
      </c>
      <c r="Z75" t="str">
        <f t="shared" si="27"/>
        <v>0.0222221724760558+0.00197680422013922i</v>
      </c>
      <c r="AA75" t="str">
        <f t="shared" si="28"/>
        <v>0.647758354384228+0.47453696167984i</v>
      </c>
      <c r="AB75" t="str">
        <f t="shared" si="29"/>
        <v>1</v>
      </c>
      <c r="AD75">
        <f t="shared" si="30"/>
        <v>-33.030038221679689</v>
      </c>
      <c r="AE75">
        <f t="shared" si="31"/>
        <v>0</v>
      </c>
      <c r="AF75">
        <f t="shared" si="32"/>
        <v>-7.5013952906771361E-3</v>
      </c>
      <c r="AG75">
        <f t="shared" si="33"/>
        <v>0</v>
      </c>
      <c r="AH75">
        <f t="shared" si="34"/>
        <v>-35.172156545030958</v>
      </c>
      <c r="AI75">
        <f t="shared" si="35"/>
        <v>-28.177955419636959</v>
      </c>
      <c r="AJ75">
        <f t="shared" si="36"/>
        <v>6.7735975774032408E-3</v>
      </c>
      <c r="AK75">
        <f t="shared" si="37"/>
        <v>-1.8984085285919718</v>
      </c>
      <c r="AL75">
        <f t="shared" si="38"/>
        <v>-33.030038221679689</v>
      </c>
      <c r="AM75">
        <f t="shared" si="39"/>
        <v>-1.9059099238826467</v>
      </c>
      <c r="AP75" s="11">
        <f>20*LOG(1+10^(AI75/20)*10^(AO$2/20))</f>
        <v>0.10647604609746986</v>
      </c>
      <c r="AQ75" s="11">
        <f>20*LOG(1-10^(AI75/20)*10^(AO$2/20))</f>
        <v>-0.10779749933992816</v>
      </c>
    </row>
    <row r="76" spans="1:43" x14ac:dyDescent="0.25">
      <c r="A76" s="3">
        <v>444.9749498997997</v>
      </c>
      <c r="B76">
        <v>-0.26145099999999999</v>
      </c>
      <c r="C76">
        <v>0.92208699999999999</v>
      </c>
      <c r="D76">
        <v>0.30391099999999999</v>
      </c>
      <c r="E76">
        <v>-0.99997100000000005</v>
      </c>
      <c r="F76">
        <v>1.7305000000000001E-2</v>
      </c>
      <c r="G76">
        <v>6.0700000000000001E-4</v>
      </c>
      <c r="H76">
        <v>2.1430000000000001E-2</v>
      </c>
      <c r="I76">
        <v>-2.1562000000000001E-2</v>
      </c>
      <c r="J76">
        <v>0.68644799999999995</v>
      </c>
      <c r="K76">
        <v>0.420072</v>
      </c>
      <c r="M76">
        <v>2.1430000000000001E-2</v>
      </c>
      <c r="N76">
        <v>-2.1562000000000001E-2</v>
      </c>
      <c r="O76">
        <v>0.68644799999999995</v>
      </c>
      <c r="P76">
        <v>0.420072</v>
      </c>
      <c r="R76" t="str">
        <f t="shared" si="20"/>
        <v>0.017305+0.000607i</v>
      </c>
      <c r="S76" t="str">
        <f t="shared" si="21"/>
        <v>0.0389813975035537-0.00738198371506173i</v>
      </c>
      <c r="T76" t="str">
        <f t="shared" si="22"/>
        <v>0.282819948088745-0.95945835042405i</v>
      </c>
      <c r="U76" t="str">
        <f t="shared" si="23"/>
        <v>0.0224059730547136-0.0023031034007521i</v>
      </c>
      <c r="V76" t="str">
        <f t="shared" si="24"/>
        <v>0.686448+0.420072i</v>
      </c>
      <c r="W76" t="str">
        <f t="shared" si="25"/>
        <v>1</v>
      </c>
      <c r="X76" t="str">
        <f t="shared" si="26"/>
        <v>0.999143585329698+0.000255178717366752i</v>
      </c>
      <c r="Z76" t="str">
        <f t="shared" si="27"/>
        <v>0.0224059730547136-0.0023031034007521i</v>
      </c>
      <c r="AA76" t="str">
        <f t="shared" si="28"/>
        <v>0.685752922428239+0.419887411096796i</v>
      </c>
      <c r="AB76" t="str">
        <f t="shared" si="29"/>
        <v>1</v>
      </c>
      <c r="AD76">
        <f t="shared" si="30"/>
        <v>-32.947078174526638</v>
      </c>
      <c r="AE76">
        <f t="shared" si="31"/>
        <v>0</v>
      </c>
      <c r="AF76">
        <f t="shared" si="32"/>
        <v>-7.4416271653879214E-3</v>
      </c>
      <c r="AG76">
        <f t="shared" si="33"/>
        <v>0</v>
      </c>
      <c r="AH76">
        <f t="shared" si="34"/>
        <v>-35.231227802033295</v>
      </c>
      <c r="AI76">
        <f t="shared" si="35"/>
        <v>-28.029833980481826</v>
      </c>
      <c r="AJ76">
        <f t="shared" si="36"/>
        <v>2.376891266083181E-3</v>
      </c>
      <c r="AK76">
        <f t="shared" si="37"/>
        <v>-1.8864531914999063</v>
      </c>
      <c r="AL76">
        <f t="shared" si="38"/>
        <v>-32.947078174526638</v>
      </c>
      <c r="AM76">
        <f t="shared" si="39"/>
        <v>-1.8938948186652915</v>
      </c>
      <c r="AP76" s="11">
        <f>20*LOG(1+10^(AI76/20)*10^(AO$2/20))</f>
        <v>0.10829599480632725</v>
      </c>
      <c r="AQ76" s="11">
        <f>20*LOG(1-10^(AI76/20)*10^(AO$2/20))</f>
        <v>-0.10966329882758832</v>
      </c>
    </row>
    <row r="77" spans="1:43" x14ac:dyDescent="0.25">
      <c r="A77" s="3">
        <v>450.98677354709429</v>
      </c>
      <c r="B77">
        <v>-0.24448700000000001</v>
      </c>
      <c r="C77">
        <v>0.92533200000000004</v>
      </c>
      <c r="D77">
        <v>0.28463899999999998</v>
      </c>
      <c r="E77">
        <v>-1.0058180000000001</v>
      </c>
      <c r="F77">
        <v>1.7978000000000001E-2</v>
      </c>
      <c r="G77">
        <v>6.2399999999999999E-4</v>
      </c>
      <c r="H77">
        <v>1.6826000000000001E-2</v>
      </c>
      <c r="I77">
        <v>-2.205E-2</v>
      </c>
      <c r="J77">
        <v>0.72002900000000003</v>
      </c>
      <c r="K77">
        <v>0.363786</v>
      </c>
      <c r="M77">
        <v>1.6826000000000001E-2</v>
      </c>
      <c r="N77">
        <v>-2.205E-2</v>
      </c>
      <c r="O77">
        <v>0.72002900000000003</v>
      </c>
      <c r="P77">
        <v>0.363786</v>
      </c>
      <c r="R77" t="str">
        <f t="shared" si="20"/>
        <v>0.017978+0.000624i</v>
      </c>
      <c r="S77" t="str">
        <f t="shared" si="21"/>
        <v>0.0399222413089176-0.00876570740482218i</v>
      </c>
      <c r="T77" t="str">
        <f t="shared" si="22"/>
        <v>0.264837471302246-0.963925107310293i</v>
      </c>
      <c r="U77" t="str">
        <f t="shared" si="23"/>
        <v>0.021552398195827-0.00710454421823883i</v>
      </c>
      <c r="V77" t="str">
        <f t="shared" si="24"/>
        <v>0.720029+0.363786i</v>
      </c>
      <c r="W77" t="str">
        <f t="shared" si="25"/>
        <v>1</v>
      </c>
      <c r="X77" t="str">
        <f t="shared" si="26"/>
        <v>0.999201856314302+0.000472551345127056i</v>
      </c>
      <c r="Z77" t="str">
        <f t="shared" si="27"/>
        <v>0.021552398195827-0.00710454421823883i</v>
      </c>
      <c r="AA77" t="str">
        <f t="shared" si="28"/>
        <v>0.719282405836492+0.363835897173635i</v>
      </c>
      <c r="AB77" t="str">
        <f t="shared" si="29"/>
        <v>1+6.14522187534011E-17i</v>
      </c>
      <c r="AD77">
        <f t="shared" si="30"/>
        <v>-32.882092858134726</v>
      </c>
      <c r="AE77">
        <f t="shared" si="31"/>
        <v>0</v>
      </c>
      <c r="AF77">
        <f t="shared" si="32"/>
        <v>-6.9343846927891759E-3</v>
      </c>
      <c r="AG77">
        <f t="shared" si="33"/>
        <v>0</v>
      </c>
      <c r="AH77">
        <f t="shared" si="34"/>
        <v>-34.899943591032276</v>
      </c>
      <c r="AI77">
        <f t="shared" si="35"/>
        <v>-27.771215496844146</v>
      </c>
      <c r="AJ77">
        <f t="shared" si="36"/>
        <v>-3.0824185754898532E-3</v>
      </c>
      <c r="AK77">
        <f t="shared" si="37"/>
        <v>-1.8656445796603103</v>
      </c>
      <c r="AL77">
        <f t="shared" si="38"/>
        <v>-32.882092858134726</v>
      </c>
      <c r="AM77">
        <f t="shared" si="39"/>
        <v>-1.8725789643531034</v>
      </c>
      <c r="AP77" s="11">
        <f>20*LOG(1+10^(AI77/20)*10^(AO$2/20))</f>
        <v>0.11154801522169022</v>
      </c>
      <c r="AQ77" s="11">
        <f>20*LOG(1-10^(AI77/20)*10^(AO$2/20))</f>
        <v>-0.11299922112684238</v>
      </c>
    </row>
    <row r="78" spans="1:43" x14ac:dyDescent="0.25">
      <c r="A78" s="3">
        <v>456.99859719438888</v>
      </c>
      <c r="B78">
        <v>-0.22653699999999999</v>
      </c>
      <c r="C78">
        <v>0.92870200000000003</v>
      </c>
      <c r="D78">
        <v>0.26604899999999998</v>
      </c>
      <c r="E78">
        <v>-1.0118199999999999</v>
      </c>
      <c r="F78">
        <v>1.8155999999999999E-2</v>
      </c>
      <c r="G78">
        <v>4.84E-4</v>
      </c>
      <c r="H78">
        <v>1.2253E-2</v>
      </c>
      <c r="I78">
        <v>-2.1364999999999999E-2</v>
      </c>
      <c r="J78">
        <v>0.74729599999999996</v>
      </c>
      <c r="K78">
        <v>0.30484299999999998</v>
      </c>
      <c r="M78">
        <v>1.2253E-2</v>
      </c>
      <c r="N78">
        <v>-2.1364999999999999E-2</v>
      </c>
      <c r="O78">
        <v>0.74729599999999996</v>
      </c>
      <c r="P78">
        <v>0.30484299999999998</v>
      </c>
      <c r="R78" t="str">
        <f t="shared" si="20"/>
        <v>0.018156+0.000484i</v>
      </c>
      <c r="S78" t="str">
        <f t="shared" si="21"/>
        <v>0.0411018089707237-0.00878432487426213i</v>
      </c>
      <c r="T78" t="str">
        <f t="shared" si="22"/>
        <v>0.246596556476336-0.968518901725644i</v>
      </c>
      <c r="U78" t="str">
        <f t="shared" si="23"/>
        <v>0.0197213491676173-0.0110976215629869i</v>
      </c>
      <c r="V78" t="str">
        <f t="shared" si="24"/>
        <v>0.747296+0.304843i</v>
      </c>
      <c r="W78" t="str">
        <f t="shared" si="25"/>
        <v>1</v>
      </c>
      <c r="X78" t="str">
        <f t="shared" si="26"/>
        <v>0.999286901987009+0.000629371059557695i</v>
      </c>
      <c r="Z78" t="str">
        <f t="shared" si="27"/>
        <v>0.0197213491676173-0.0110976215629869i</v>
      </c>
      <c r="AA78" t="str">
        <f t="shared" si="28"/>
        <v>0.746571245345375+0.305095943537749i</v>
      </c>
      <c r="AB78" t="str">
        <f t="shared" si="29"/>
        <v>1</v>
      </c>
      <c r="AD78">
        <f t="shared" si="30"/>
        <v>-32.906547078949522</v>
      </c>
      <c r="AE78">
        <f t="shared" si="31"/>
        <v>0</v>
      </c>
      <c r="AF78">
        <f t="shared" si="32"/>
        <v>-6.1943773873444092E-3</v>
      </c>
      <c r="AG78">
        <f t="shared" si="33"/>
        <v>0</v>
      </c>
      <c r="AH78">
        <f t="shared" si="34"/>
        <v>-34.816511339215964</v>
      </c>
      <c r="AI78">
        <f t="shared" si="35"/>
        <v>-27.528806879358502</v>
      </c>
      <c r="AJ78">
        <f t="shared" si="36"/>
        <v>-5.0462853267550052E-3</v>
      </c>
      <c r="AK78">
        <f t="shared" si="37"/>
        <v>-1.8616520261758995</v>
      </c>
      <c r="AL78">
        <f t="shared" si="38"/>
        <v>-32.906547078949522</v>
      </c>
      <c r="AM78">
        <f t="shared" si="39"/>
        <v>-1.8678464035632449</v>
      </c>
      <c r="AP78" s="11">
        <f>20*LOG(1+10^(AI78/20)*10^(AO$2/20))</f>
        <v>0.11468422988416993</v>
      </c>
      <c r="AQ78" s="11">
        <f>20*LOG(1-10^(AI78/20)*10^(AO$2/20))</f>
        <v>-0.11621874786407117</v>
      </c>
    </row>
    <row r="79" spans="1:43" x14ac:dyDescent="0.25">
      <c r="A79" s="3">
        <v>463.01042084168347</v>
      </c>
      <c r="B79">
        <v>-0.209899</v>
      </c>
      <c r="C79">
        <v>0.93134099999999997</v>
      </c>
      <c r="D79">
        <v>0.246778</v>
      </c>
      <c r="E79">
        <v>-1.0175190000000001</v>
      </c>
      <c r="F79">
        <v>1.8735999999999999E-2</v>
      </c>
      <c r="G79">
        <v>6.5799999999999995E-4</v>
      </c>
      <c r="H79">
        <v>7.6810000000000003E-3</v>
      </c>
      <c r="I79">
        <v>-1.9909E-2</v>
      </c>
      <c r="J79">
        <v>0.770648</v>
      </c>
      <c r="K79">
        <v>0.24517</v>
      </c>
      <c r="M79">
        <v>7.6810000000000003E-3</v>
      </c>
      <c r="N79">
        <v>-1.9909E-2</v>
      </c>
      <c r="O79">
        <v>0.770648</v>
      </c>
      <c r="P79">
        <v>0.24517</v>
      </c>
      <c r="R79" t="str">
        <f t="shared" si="20"/>
        <v>0.018736+0.000658i</v>
      </c>
      <c r="S79" t="str">
        <f t="shared" si="21"/>
        <v>0.04249048001658-0.0102610885043214i</v>
      </c>
      <c r="T79" t="str">
        <f t="shared" si="22"/>
        <v>0.228799990266123-0.972574211383456i</v>
      </c>
      <c r="U79" t="str">
        <f t="shared" si="23"/>
        <v>0.0175068918583552-0.0154609291575724i</v>
      </c>
      <c r="V79" t="str">
        <f t="shared" si="24"/>
        <v>0.770648+0.24517i</v>
      </c>
      <c r="W79" t="str">
        <f t="shared" si="25"/>
        <v>1+3.27057503498386E-17i</v>
      </c>
      <c r="X79" t="str">
        <f t="shared" si="26"/>
        <v>0.999414769723786+0.000836582068201668i</v>
      </c>
      <c r="Z79" t="str">
        <f t="shared" si="27"/>
        <v>0.0175068918583552-0.0154609291575724i</v>
      </c>
      <c r="AA79" t="str">
        <f t="shared" si="28"/>
        <v>0.769991888632435+0.245671229390876i</v>
      </c>
      <c r="AB79" t="str">
        <f t="shared" si="29"/>
        <v>1</v>
      </c>
      <c r="AD79">
        <f t="shared" si="30"/>
        <v>-32.631800933818049</v>
      </c>
      <c r="AE79">
        <f t="shared" si="31"/>
        <v>0</v>
      </c>
      <c r="AF79">
        <f t="shared" si="32"/>
        <v>-5.0816905527093425E-3</v>
      </c>
      <c r="AG79">
        <f t="shared" si="33"/>
        <v>0</v>
      </c>
      <c r="AH79">
        <f t="shared" si="34"/>
        <v>-34.541109230820794</v>
      </c>
      <c r="AI79">
        <f t="shared" si="35"/>
        <v>-27.188004890669202</v>
      </c>
      <c r="AJ79">
        <f t="shared" si="36"/>
        <v>-7.6066712746849889E-3</v>
      </c>
      <c r="AK79">
        <f t="shared" si="37"/>
        <v>-1.844178232200572</v>
      </c>
      <c r="AL79">
        <f t="shared" si="38"/>
        <v>-32.631800933818049</v>
      </c>
      <c r="AM79">
        <f t="shared" si="39"/>
        <v>-1.8492599227532827</v>
      </c>
      <c r="AP79" s="11">
        <f>20*LOG(1+10^(AI79/20)*10^(AO$2/20))</f>
        <v>0.11924209554465778</v>
      </c>
      <c r="AQ79" s="11">
        <f>20*LOG(1-10^(AI79/20)*10^(AO$2/20))</f>
        <v>-0.12090189383226035</v>
      </c>
    </row>
    <row r="80" spans="1:43" x14ac:dyDescent="0.25">
      <c r="A80" s="3">
        <v>469.02224448897806</v>
      </c>
      <c r="B80">
        <v>-0.19392300000000001</v>
      </c>
      <c r="C80">
        <v>0.93353200000000003</v>
      </c>
      <c r="D80">
        <v>0.228408</v>
      </c>
      <c r="E80">
        <v>-1.0227900000000001</v>
      </c>
      <c r="F80">
        <v>1.8442E-2</v>
      </c>
      <c r="G80">
        <v>1E-4</v>
      </c>
      <c r="H80">
        <v>3.5479999999999999E-3</v>
      </c>
      <c r="I80">
        <v>-1.7888999999999999E-2</v>
      </c>
      <c r="J80">
        <v>0.78839899999999996</v>
      </c>
      <c r="K80">
        <v>0.181427</v>
      </c>
      <c r="M80">
        <v>3.5479999999999999E-3</v>
      </c>
      <c r="N80">
        <v>-1.7888999999999999E-2</v>
      </c>
      <c r="O80">
        <v>0.78839899999999996</v>
      </c>
      <c r="P80">
        <v>0.181427</v>
      </c>
      <c r="R80" t="str">
        <f t="shared" si="20"/>
        <v>0.018442+0.0001i</v>
      </c>
      <c r="S80" t="str">
        <f t="shared" si="21"/>
        <v>0.0434384990778265-0.0106037885143844i</v>
      </c>
      <c r="T80" t="str">
        <f t="shared" si="22"/>
        <v>0.211691901336104-0.976230758619071i</v>
      </c>
      <c r="U80" t="str">
        <f t="shared" si="23"/>
        <v>0.01445090165194-0.0183661310146308i</v>
      </c>
      <c r="V80" t="str">
        <f t="shared" si="24"/>
        <v>0.788399+0.181427i</v>
      </c>
      <c r="W80" t="str">
        <f t="shared" si="25"/>
        <v>1</v>
      </c>
      <c r="X80" t="str">
        <f t="shared" si="26"/>
        <v>0.999567025091025+0.000951031470101538i</v>
      </c>
      <c r="Z80" t="str">
        <f t="shared" si="27"/>
        <v>0.01445090165194-0.0183661310146308i</v>
      </c>
      <c r="AA80" t="str">
        <f t="shared" si="28"/>
        <v>0.787885100228213+0.182098238921186i</v>
      </c>
      <c r="AB80" t="str">
        <f t="shared" si="29"/>
        <v>1</v>
      </c>
      <c r="AD80">
        <f t="shared" si="30"/>
        <v>-32.626933683630448</v>
      </c>
      <c r="AE80">
        <f t="shared" si="31"/>
        <v>0</v>
      </c>
      <c r="AF80">
        <f t="shared" si="32"/>
        <v>-3.7576552450119495E-3</v>
      </c>
      <c r="AG80">
        <f t="shared" si="33"/>
        <v>0</v>
      </c>
      <c r="AH80">
        <f t="shared" si="34"/>
        <v>-34.683711954801474</v>
      </c>
      <c r="AI80">
        <f t="shared" si="35"/>
        <v>-26.99112577735518</v>
      </c>
      <c r="AJ80">
        <f t="shared" si="36"/>
        <v>-9.3911017797118704E-3</v>
      </c>
      <c r="AK80">
        <f t="shared" si="37"/>
        <v>-1.8409782107969406</v>
      </c>
      <c r="AL80">
        <f t="shared" si="38"/>
        <v>-32.626933683630448</v>
      </c>
      <c r="AM80">
        <f t="shared" si="39"/>
        <v>-1.8447358660419508</v>
      </c>
      <c r="AP80" s="11">
        <f>20*LOG(1+10^(AI80/20)*10^(AO$2/20))</f>
        <v>0.12195666341393137</v>
      </c>
      <c r="AQ80" s="11">
        <f>20*LOG(1-10^(AI80/20)*10^(AO$2/20))</f>
        <v>-0.12369344476846078</v>
      </c>
    </row>
    <row r="81" spans="1:43" x14ac:dyDescent="0.25">
      <c r="A81" s="3">
        <v>475.03406813627265</v>
      </c>
      <c r="B81">
        <v>-0.172627</v>
      </c>
      <c r="C81">
        <v>0.93629700000000005</v>
      </c>
      <c r="D81">
        <v>0.21035999999999999</v>
      </c>
      <c r="E81">
        <v>-1.0265820000000001</v>
      </c>
      <c r="F81">
        <v>1.8655000000000001E-2</v>
      </c>
      <c r="G81">
        <v>-9.7999999999999997E-5</v>
      </c>
      <c r="H81">
        <v>1.7E-5</v>
      </c>
      <c r="I81">
        <v>-1.4378999999999999E-2</v>
      </c>
      <c r="J81">
        <v>0.80145900000000003</v>
      </c>
      <c r="K81">
        <v>0.114787</v>
      </c>
      <c r="M81">
        <v>1.7E-5</v>
      </c>
      <c r="N81">
        <v>-1.4378999999999999E-2</v>
      </c>
      <c r="O81">
        <v>0.80145900000000003</v>
      </c>
      <c r="P81">
        <v>0.114787</v>
      </c>
      <c r="R81" t="str">
        <f t="shared" si="20"/>
        <v>0.018655-0.000098i</v>
      </c>
      <c r="S81" t="str">
        <f t="shared" si="21"/>
        <v>0.0442536763933595-0.00841905321767851i</v>
      </c>
      <c r="T81" t="str">
        <f t="shared" si="22"/>
        <v>0.191863372390107-0.979444334643943i</v>
      </c>
      <c r="U81" t="str">
        <f t="shared" si="23"/>
        <v>0.0104705310493355-0.021059911923717i</v>
      </c>
      <c r="V81" t="str">
        <f t="shared" si="24"/>
        <v>0.801459+0.114787i</v>
      </c>
      <c r="W81" t="str">
        <f t="shared" si="25"/>
        <v>1</v>
      </c>
      <c r="X81" t="str">
        <f t="shared" si="26"/>
        <v>0.999713945026522+0.001020130485267i</v>
      </c>
      <c r="Z81" t="str">
        <f t="shared" si="27"/>
        <v>0.0104705310493355-0.021059911923717i</v>
      </c>
      <c r="AA81" t="str">
        <f t="shared" si="28"/>
        <v>0.801112640948999+0.115571757366351i</v>
      </c>
      <c r="AB81" t="str">
        <f t="shared" si="29"/>
        <v>1</v>
      </c>
      <c r="AD81">
        <f t="shared" si="30"/>
        <v>-32.571555831358651</v>
      </c>
      <c r="AE81">
        <f t="shared" si="31"/>
        <v>0</v>
      </c>
      <c r="AF81">
        <f t="shared" si="32"/>
        <v>-2.480475229573714E-3</v>
      </c>
      <c r="AG81">
        <f t="shared" si="33"/>
        <v>0</v>
      </c>
      <c r="AH81">
        <f t="shared" si="34"/>
        <v>-34.583975081931804</v>
      </c>
      <c r="AI81">
        <f t="shared" si="35"/>
        <v>-26.926605221407634</v>
      </c>
      <c r="AJ81">
        <f t="shared" si="36"/>
        <v>-1.687137499419299E-2</v>
      </c>
      <c r="AK81">
        <f t="shared" si="37"/>
        <v>-1.8341896662680863</v>
      </c>
      <c r="AL81">
        <f t="shared" si="38"/>
        <v>-32.571555831358651</v>
      </c>
      <c r="AM81">
        <f t="shared" si="39"/>
        <v>-1.8366701414976605</v>
      </c>
      <c r="AP81" s="11">
        <f>20*LOG(1+10^(AI81/20)*10^(AO$2/20))</f>
        <v>0.1228595546108817</v>
      </c>
      <c r="AQ81" s="11">
        <f>20*LOG(1-10^(AI81/20)*10^(AO$2/20))</f>
        <v>-0.12462233355177148</v>
      </c>
    </row>
    <row r="82" spans="1:43" x14ac:dyDescent="0.25">
      <c r="A82" s="3">
        <v>481.04589178356724</v>
      </c>
      <c r="B82">
        <v>-0.15681700000000001</v>
      </c>
      <c r="C82">
        <v>0.93765299999999996</v>
      </c>
      <c r="D82">
        <v>0.19314999999999999</v>
      </c>
      <c r="E82">
        <v>-1.030705</v>
      </c>
      <c r="F82">
        <v>1.8596999999999999E-2</v>
      </c>
      <c r="G82">
        <v>-4.3999999999999999E-5</v>
      </c>
      <c r="H82">
        <v>-3.1129999999999999E-3</v>
      </c>
      <c r="I82">
        <v>-1.0444999999999999E-2</v>
      </c>
      <c r="J82">
        <v>0.80874900000000005</v>
      </c>
      <c r="K82">
        <v>5.1645999999999997E-2</v>
      </c>
      <c r="M82">
        <v>-3.1129999999999999E-3</v>
      </c>
      <c r="N82">
        <v>-1.0444999999999999E-2</v>
      </c>
      <c r="O82">
        <v>0.80874900000000005</v>
      </c>
      <c r="P82">
        <v>5.1645999999999997E-2</v>
      </c>
      <c r="R82" t="str">
        <f t="shared" si="20"/>
        <v>0.018597-0.000044i</v>
      </c>
      <c r="S82" t="str">
        <f t="shared" si="21"/>
        <v>0.0457065848782599-0.00856388745852635i</v>
      </c>
      <c r="T82" t="str">
        <f t="shared" si="22"/>
        <v>0.175401243301637-0.98205815327524i</v>
      </c>
      <c r="U82" t="str">
        <f t="shared" si="23"/>
        <v>0.00646267835027697-0.0232469369546123i</v>
      </c>
      <c r="V82" t="str">
        <f t="shared" si="24"/>
        <v>0.808749+0.051646i</v>
      </c>
      <c r="W82" t="str">
        <f t="shared" si="25"/>
        <v>1-8.54494052880344E-18i</v>
      </c>
      <c r="X82" t="str">
        <f t="shared" si="26"/>
        <v>0.999903697195277+0.00111788374714791i</v>
      </c>
      <c r="Z82" t="str">
        <f t="shared" si="27"/>
        <v>0.00646267835027697-0.0232469369546123i</v>
      </c>
      <c r="AA82" t="str">
        <f t="shared" si="28"/>
        <v>0.808613380978978+0.0525451137079694i</v>
      </c>
      <c r="AB82" t="str">
        <f t="shared" si="29"/>
        <v>1</v>
      </c>
      <c r="AD82">
        <f t="shared" si="30"/>
        <v>-32.349380266222106</v>
      </c>
      <c r="AE82">
        <f t="shared" si="31"/>
        <v>0</v>
      </c>
      <c r="AF82">
        <f t="shared" si="32"/>
        <v>-8.3108754953503119E-4</v>
      </c>
      <c r="AG82">
        <f t="shared" si="33"/>
        <v>0</v>
      </c>
      <c r="AH82">
        <f t="shared" si="34"/>
        <v>-34.611117867584056</v>
      </c>
      <c r="AI82">
        <f t="shared" si="35"/>
        <v>-26.650575265201045</v>
      </c>
      <c r="AJ82">
        <f t="shared" si="36"/>
        <v>-2.0879688939491908E-2</v>
      </c>
      <c r="AK82">
        <f t="shared" si="37"/>
        <v>-1.8260504062369265</v>
      </c>
      <c r="AL82">
        <f t="shared" si="38"/>
        <v>-32.349380266222106</v>
      </c>
      <c r="AM82">
        <f t="shared" si="39"/>
        <v>-1.8268814937864617</v>
      </c>
      <c r="AP82" s="11">
        <f>20*LOG(1+10^(AI82/20)*10^(AO$2/20))</f>
        <v>0.1267978069662542</v>
      </c>
      <c r="AQ82" s="11">
        <f>20*LOG(1-10^(AI82/20)*10^(AO$2/20))</f>
        <v>-0.12867627470718518</v>
      </c>
    </row>
    <row r="83" spans="1:43" x14ac:dyDescent="0.25">
      <c r="A83" s="3">
        <v>487.05771543086183</v>
      </c>
      <c r="B83">
        <v>-0.13965900000000001</v>
      </c>
      <c r="C83">
        <v>0.93948600000000004</v>
      </c>
      <c r="D83">
        <v>0.17135900000000001</v>
      </c>
      <c r="E83">
        <v>-1.035223</v>
      </c>
      <c r="F83">
        <v>1.8952E-2</v>
      </c>
      <c r="G83">
        <v>-5.5699999999999999E-4</v>
      </c>
      <c r="H83">
        <v>-5.1630000000000001E-3</v>
      </c>
      <c r="I83">
        <v>-5.816E-3</v>
      </c>
      <c r="J83">
        <v>0.81070200000000003</v>
      </c>
      <c r="K83">
        <v>-1.6313999999999999E-2</v>
      </c>
      <c r="M83">
        <v>-5.1630000000000001E-3</v>
      </c>
      <c r="N83">
        <v>-5.816E-3</v>
      </c>
      <c r="O83">
        <v>0.81070200000000003</v>
      </c>
      <c r="P83">
        <v>-1.6313999999999999E-2</v>
      </c>
      <c r="R83" t="str">
        <f t="shared" si="20"/>
        <v>0.018952-0.000557i</v>
      </c>
      <c r="S83" t="str">
        <f t="shared" si="21"/>
        <v>0.0462747038830796-0.0104300258176307i</v>
      </c>
      <c r="T83" t="str">
        <f t="shared" si="22"/>
        <v>0.156146004297916-0.985197528287322i</v>
      </c>
      <c r="U83" t="str">
        <f t="shared" si="23"/>
        <v>0.00145169981242011-0.0247058873578826i</v>
      </c>
      <c r="V83" t="str">
        <f t="shared" si="24"/>
        <v>0.810702-0.016314i</v>
      </c>
      <c r="W83" t="str">
        <f t="shared" si="25"/>
        <v>1</v>
      </c>
      <c r="X83" t="str">
        <f t="shared" si="26"/>
        <v>1.00019050606404+0.00115839888817778i</v>
      </c>
      <c r="Z83" t="str">
        <f t="shared" si="27"/>
        <v>0.00145169981242011-0.0247058873578826i</v>
      </c>
      <c r="AA83" t="str">
        <f t="shared" si="28"/>
        <v>0.810875341766594-0.0153779916204853i</v>
      </c>
      <c r="AB83" t="str">
        <f t="shared" si="29"/>
        <v>1</v>
      </c>
      <c r="AD83">
        <f t="shared" si="30"/>
        <v>-32.129022011910145</v>
      </c>
      <c r="AE83">
        <f t="shared" si="31"/>
        <v>0</v>
      </c>
      <c r="AF83">
        <f t="shared" si="32"/>
        <v>1.6603825728164401E-3</v>
      </c>
      <c r="AG83">
        <f t="shared" si="33"/>
        <v>0</v>
      </c>
      <c r="AH83">
        <f t="shared" si="34"/>
        <v>-34.443149340657541</v>
      </c>
      <c r="AI83">
        <f t="shared" si="35"/>
        <v>-26.477916840140221</v>
      </c>
      <c r="AJ83">
        <f t="shared" si="36"/>
        <v>-2.1787767284771015E-2</v>
      </c>
      <c r="AK83">
        <f t="shared" si="37"/>
        <v>-1.8210168040924204</v>
      </c>
      <c r="AL83">
        <f t="shared" si="38"/>
        <v>-32.129022011910145</v>
      </c>
      <c r="AM83">
        <f t="shared" si="39"/>
        <v>-1.8193564215195739</v>
      </c>
      <c r="AP83" s="11">
        <f>20*LOG(1+10^(AI83/20)*10^(AO$2/20))</f>
        <v>0.12932465753420139</v>
      </c>
      <c r="AQ83" s="11">
        <f>20*LOG(1-10^(AI83/20)*10^(AO$2/20))</f>
        <v>-0.13127931871734388</v>
      </c>
    </row>
    <row r="84" spans="1:43" x14ac:dyDescent="0.25">
      <c r="A84" s="3">
        <v>493.06953907815642</v>
      </c>
      <c r="B84">
        <v>-0.124787</v>
      </c>
      <c r="C84">
        <v>0.94011999999999996</v>
      </c>
      <c r="D84">
        <v>0.153692</v>
      </c>
      <c r="E84">
        <v>-1.038092</v>
      </c>
      <c r="F84">
        <v>1.8922000000000001E-2</v>
      </c>
      <c r="G84">
        <v>-5.6099999999999998E-4</v>
      </c>
      <c r="H84">
        <v>-6.1850000000000004E-3</v>
      </c>
      <c r="I84">
        <v>-7.2300000000000001E-4</v>
      </c>
      <c r="J84">
        <v>0.80759899999999996</v>
      </c>
      <c r="K84">
        <v>-8.1335000000000005E-2</v>
      </c>
      <c r="M84">
        <v>-6.1850000000000004E-3</v>
      </c>
      <c r="N84">
        <v>-7.2300000000000001E-4</v>
      </c>
      <c r="O84">
        <v>0.80759899999999996</v>
      </c>
      <c r="P84">
        <v>-8.1335000000000005E-2</v>
      </c>
      <c r="R84" t="str">
        <f t="shared" si="20"/>
        <v>0.018922-0.000561i</v>
      </c>
      <c r="S84" t="str">
        <f t="shared" si="21"/>
        <v>0.047383240611085-0.0111890118258985i</v>
      </c>
      <c r="T84" t="str">
        <f t="shared" si="22"/>
        <v>0.139993107291581-0.986861475861764i</v>
      </c>
      <c r="U84" t="str">
        <f t="shared" si="23"/>
        <v>-0.00334977947403128-0.0249770313167599i</v>
      </c>
      <c r="V84" t="str">
        <f t="shared" si="24"/>
        <v>0.807599-0.081335i</v>
      </c>
      <c r="W84" t="str">
        <f t="shared" si="25"/>
        <v>1</v>
      </c>
      <c r="X84" t="str">
        <f t="shared" si="26"/>
        <v>1.00043819170559+0.00114601196248354i</v>
      </c>
      <c r="Z84" t="str">
        <f t="shared" si="27"/>
        <v>-0.00334977947403128-0.0249770313167599i</v>
      </c>
      <c r="AA84" t="str">
        <f t="shared" si="28"/>
        <v>0.808046094066212-0.0804451222074845i</v>
      </c>
      <c r="AB84" t="str">
        <f t="shared" si="29"/>
        <v>1</v>
      </c>
      <c r="AD84">
        <f t="shared" si="30"/>
        <v>-31.971762715364665</v>
      </c>
      <c r="AE84">
        <f t="shared" si="31"/>
        <v>0</v>
      </c>
      <c r="AF84">
        <f t="shared" si="32"/>
        <v>3.8109499200427669E-3</v>
      </c>
      <c r="AG84">
        <f t="shared" si="33"/>
        <v>0</v>
      </c>
      <c r="AH84">
        <f t="shared" si="34"/>
        <v>-34.45684344101128</v>
      </c>
      <c r="AI84">
        <f t="shared" si="35"/>
        <v>-26.251846868306057</v>
      </c>
      <c r="AJ84">
        <f t="shared" si="36"/>
        <v>-2.8349075978366788E-2</v>
      </c>
      <c r="AK84">
        <f t="shared" si="37"/>
        <v>-1.812256267369283</v>
      </c>
      <c r="AL84">
        <f t="shared" si="38"/>
        <v>-31.971762715364665</v>
      </c>
      <c r="AM84">
        <f t="shared" si="39"/>
        <v>-1.8084453174492352</v>
      </c>
      <c r="AP84" s="11">
        <f>20*LOG(1+10^(AI84/20)*10^(AO$2/20))</f>
        <v>0.13270889013117312</v>
      </c>
      <c r="AQ84" s="11">
        <f>20*LOG(1-10^(AI84/20)*10^(AO$2/20))</f>
        <v>-0.13476800747688059</v>
      </c>
    </row>
    <row r="85" spans="1:43" x14ac:dyDescent="0.25">
      <c r="A85" s="3">
        <v>499.08136272545102</v>
      </c>
      <c r="B85">
        <v>-0.106512</v>
      </c>
      <c r="C85">
        <v>0.94108800000000004</v>
      </c>
      <c r="D85">
        <v>0.13269500000000001</v>
      </c>
      <c r="E85">
        <v>-1.0417559999999999</v>
      </c>
      <c r="F85">
        <v>1.9453000000000002E-2</v>
      </c>
      <c r="G85">
        <v>-8.3000000000000001E-4</v>
      </c>
      <c r="H85">
        <v>-6.0130000000000001E-3</v>
      </c>
      <c r="I85">
        <v>4.4999999999999997E-3</v>
      </c>
      <c r="J85">
        <v>0.79848300000000005</v>
      </c>
      <c r="K85">
        <v>-0.145846</v>
      </c>
      <c r="M85">
        <v>-6.0130000000000001E-3</v>
      </c>
      <c r="N85">
        <v>4.4999999999999997E-3</v>
      </c>
      <c r="O85">
        <v>0.79848300000000005</v>
      </c>
      <c r="P85">
        <v>-0.145846</v>
      </c>
      <c r="R85" t="str">
        <f t="shared" si="20"/>
        <v>0.019453-0.00083i</v>
      </c>
      <c r="S85" t="str">
        <f t="shared" si="21"/>
        <v>0.0484530715869358-0.0122618390025116i</v>
      </c>
      <c r="T85" t="str">
        <f t="shared" si="22"/>
        <v>0.120518744292881-0.989101382832975i</v>
      </c>
      <c r="U85" t="str">
        <f t="shared" si="23"/>
        <v>-0.00837999319855993-0.0247497038069338i</v>
      </c>
      <c r="V85" t="str">
        <f t="shared" si="24"/>
        <v>0.798483-0.145846i</v>
      </c>
      <c r="W85" t="str">
        <f t="shared" si="25"/>
        <v>1</v>
      </c>
      <c r="X85" t="str">
        <f t="shared" si="26"/>
        <v>1.00070951329379+0.00109644504286977i</v>
      </c>
      <c r="Z85" t="str">
        <f t="shared" si="27"/>
        <v>-0.00837999319855993-0.0247497038069338i</v>
      </c>
      <c r="AA85" t="str">
        <f t="shared" si="28"/>
        <v>0.799209446427086-0.14507398694868i</v>
      </c>
      <c r="AB85" t="str">
        <f t="shared" si="29"/>
        <v>1</v>
      </c>
      <c r="AD85">
        <f t="shared" si="30"/>
        <v>-31.657242180875866</v>
      </c>
      <c r="AE85">
        <f t="shared" si="31"/>
        <v>0</v>
      </c>
      <c r="AF85">
        <f t="shared" si="32"/>
        <v>6.1657825704647179E-3</v>
      </c>
      <c r="AG85">
        <f t="shared" si="33"/>
        <v>0</v>
      </c>
      <c r="AH85">
        <f t="shared" si="34"/>
        <v>-34.212369260555235</v>
      </c>
      <c r="AI85">
        <f t="shared" si="35"/>
        <v>-26.0239837912567</v>
      </c>
      <c r="AJ85">
        <f t="shared" si="36"/>
        <v>-3.1179725257094695E-2</v>
      </c>
      <c r="AK85">
        <f t="shared" si="37"/>
        <v>-1.8121598292307708</v>
      </c>
      <c r="AL85">
        <f t="shared" si="38"/>
        <v>-31.657242180875866</v>
      </c>
      <c r="AM85">
        <f t="shared" si="39"/>
        <v>-1.8059940466603255</v>
      </c>
      <c r="AP85" s="11">
        <f>20*LOG(1+10^(AI85/20)*10^(AO$2/20))</f>
        <v>0.13620888733477812</v>
      </c>
      <c r="AQ85" s="11">
        <f>20*LOG(1-10^(AI85/20)*10^(AO$2/20))</f>
        <v>-0.13837893952082267</v>
      </c>
    </row>
    <row r="86" spans="1:43" x14ac:dyDescent="0.25">
      <c r="A86" s="3">
        <v>505.09318637274561</v>
      </c>
      <c r="B86">
        <v>-8.7547E-2</v>
      </c>
      <c r="C86">
        <v>0.94121999999999995</v>
      </c>
      <c r="D86">
        <v>0.114941</v>
      </c>
      <c r="E86">
        <v>-1.044232</v>
      </c>
      <c r="F86">
        <v>1.9566E-2</v>
      </c>
      <c r="G86">
        <v>-7.4100000000000001E-4</v>
      </c>
      <c r="H86">
        <v>-4.8320000000000004E-3</v>
      </c>
      <c r="I86">
        <v>9.5849999999999998E-3</v>
      </c>
      <c r="J86">
        <v>0.78343700000000005</v>
      </c>
      <c r="K86">
        <v>-0.21232599999999999</v>
      </c>
      <c r="M86">
        <v>-4.8320000000000004E-3</v>
      </c>
      <c r="N86">
        <v>9.5849999999999998E-3</v>
      </c>
      <c r="O86">
        <v>0.78343700000000005</v>
      </c>
      <c r="P86">
        <v>-0.21232599999999999</v>
      </c>
      <c r="R86" t="str">
        <f t="shared" si="20"/>
        <v>0.019566-0.000741i</v>
      </c>
      <c r="S86" t="str">
        <f t="shared" si="21"/>
        <v>0.0500138301287198-0.0110127066456929i</v>
      </c>
      <c r="T86" t="str">
        <f t="shared" si="22"/>
        <v>0.102096591221894-0.990251681488819i</v>
      </c>
      <c r="U86" t="str">
        <f t="shared" si="23"/>
        <v>-0.012819081582817-0.0233493492279187i</v>
      </c>
      <c r="V86" t="str">
        <f t="shared" si="24"/>
        <v>0.783437-0.212326i</v>
      </c>
      <c r="W86" t="str">
        <f t="shared" si="25"/>
        <v>1-3.30037965913882E-17i</v>
      </c>
      <c r="X86" t="str">
        <f t="shared" si="26"/>
        <v>1.0008982709021+0.00102661760096243i</v>
      </c>
      <c r="Z86" t="str">
        <f t="shared" si="27"/>
        <v>-0.012819081582817-0.0233493492279187i</v>
      </c>
      <c r="AA86" t="str">
        <f t="shared" si="28"/>
        <v>0.784358716269474-0.211712436054115i</v>
      </c>
      <c r="AB86" t="str">
        <f t="shared" si="29"/>
        <v>1+3.29833084003954E-17i</v>
      </c>
      <c r="AD86">
        <f t="shared" si="30"/>
        <v>-31.490347692777661</v>
      </c>
      <c r="AE86">
        <f t="shared" si="31"/>
        <v>0</v>
      </c>
      <c r="AF86">
        <f t="shared" si="32"/>
        <v>7.8033487412544752E-3</v>
      </c>
      <c r="AG86">
        <f t="shared" si="33"/>
        <v>0</v>
      </c>
      <c r="AH86">
        <f t="shared" si="34"/>
        <v>-34.163734503383438</v>
      </c>
      <c r="AI86">
        <f t="shared" si="35"/>
        <v>-25.81257525249945</v>
      </c>
      <c r="AJ86">
        <f t="shared" si="36"/>
        <v>-3.9166576432971237E-2</v>
      </c>
      <c r="AK86">
        <f t="shared" si="37"/>
        <v>-1.8120958486584207</v>
      </c>
      <c r="AL86">
        <f t="shared" si="38"/>
        <v>-31.490347692777661</v>
      </c>
      <c r="AM86">
        <f t="shared" si="39"/>
        <v>-1.8042924999171273</v>
      </c>
      <c r="AP86" s="11">
        <f>20*LOG(1+10^(AI86/20)*10^(AO$2/20))</f>
        <v>0.13953797777657898</v>
      </c>
      <c r="AQ86" s="11">
        <f>20*LOG(1-10^(AI86/20)*10^(AO$2/20))</f>
        <v>-0.14181629261321263</v>
      </c>
    </row>
    <row r="87" spans="1:43" x14ac:dyDescent="0.25">
      <c r="A87" s="3">
        <v>511.1050100200402</v>
      </c>
      <c r="B87">
        <v>-7.4928999999999996E-2</v>
      </c>
      <c r="C87">
        <v>0.94125300000000001</v>
      </c>
      <c r="D87">
        <v>9.3533000000000005E-2</v>
      </c>
      <c r="E87">
        <v>-1.04613</v>
      </c>
      <c r="F87">
        <v>1.9726E-2</v>
      </c>
      <c r="G87">
        <v>-8.6899999999999998E-4</v>
      </c>
      <c r="H87">
        <v>-2.5860000000000002E-3</v>
      </c>
      <c r="I87">
        <v>1.4774000000000001E-2</v>
      </c>
      <c r="J87">
        <v>0.76400599999999996</v>
      </c>
      <c r="K87">
        <v>-0.27284900000000001</v>
      </c>
      <c r="M87">
        <v>-2.5860000000000002E-3</v>
      </c>
      <c r="N87">
        <v>1.4774000000000001E-2</v>
      </c>
      <c r="O87">
        <v>0.76400599999999996</v>
      </c>
      <c r="P87">
        <v>-0.27284900000000001</v>
      </c>
      <c r="R87" t="str">
        <f t="shared" si="20"/>
        <v>0.019726-0.000869i</v>
      </c>
      <c r="S87" t="str">
        <f t="shared" si="21"/>
        <v>0.0506437964505646-0.014783036403982i</v>
      </c>
      <c r="T87" t="str">
        <f t="shared" si="22"/>
        <v>0.0855212647300358-0.991233923110418i</v>
      </c>
      <c r="U87" t="str">
        <f t="shared" si="23"/>
        <v>-0.0175966851404858-0.0210308798265166i</v>
      </c>
      <c r="V87" t="str">
        <f t="shared" si="24"/>
        <v>0.764006-0.272849i</v>
      </c>
      <c r="W87" t="str">
        <f t="shared" si="25"/>
        <v>1</v>
      </c>
      <c r="X87" t="str">
        <f t="shared" si="26"/>
        <v>1.00120206320254+0.000804951160089759i</v>
      </c>
      <c r="Z87" t="str">
        <f t="shared" si="27"/>
        <v>-0.0175966851404858-0.0210308798265166i</v>
      </c>
      <c r="AA87" t="str">
        <f t="shared" si="28"/>
        <v>0.765144013618201-0.272561994226735i</v>
      </c>
      <c r="AB87" t="str">
        <f t="shared" si="29"/>
        <v>1</v>
      </c>
      <c r="AD87">
        <f t="shared" si="30"/>
        <v>-31.238160991094801</v>
      </c>
      <c r="AE87">
        <f t="shared" si="31"/>
        <v>0</v>
      </c>
      <c r="AF87">
        <f t="shared" si="32"/>
        <v>1.0437525217111374E-2</v>
      </c>
      <c r="AG87">
        <f t="shared" si="33"/>
        <v>0</v>
      </c>
      <c r="AH87">
        <f t="shared" si="34"/>
        <v>-34.090799179282982</v>
      </c>
      <c r="AI87">
        <f t="shared" si="35"/>
        <v>-25.554349429290653</v>
      </c>
      <c r="AJ87">
        <f t="shared" si="36"/>
        <v>-4.4268494387251188E-2</v>
      </c>
      <c r="AK87">
        <f t="shared" si="37"/>
        <v>-1.8167396300072918</v>
      </c>
      <c r="AL87">
        <f t="shared" si="38"/>
        <v>-31.238160991094801</v>
      </c>
      <c r="AM87">
        <f t="shared" si="39"/>
        <v>-1.8063021047901586</v>
      </c>
      <c r="AP87" s="11">
        <f>20*LOG(1+10^(AI87/20)*10^(AO$2/20))</f>
        <v>0.14371398502390503</v>
      </c>
      <c r="AQ87" s="11">
        <f>20*LOG(1-10^(AI87/20)*10^(AO$2/20))</f>
        <v>-0.14613189323631995</v>
      </c>
    </row>
    <row r="88" spans="1:43" x14ac:dyDescent="0.25">
      <c r="A88" s="3">
        <v>517.11683366733473</v>
      </c>
      <c r="B88">
        <v>-5.5244000000000001E-2</v>
      </c>
      <c r="C88">
        <v>0.94155800000000001</v>
      </c>
      <c r="D88">
        <v>7.2923000000000002E-2</v>
      </c>
      <c r="E88">
        <v>-1.0486310000000001</v>
      </c>
      <c r="F88">
        <v>2.0173E-2</v>
      </c>
      <c r="G88">
        <v>-1.217E-3</v>
      </c>
      <c r="H88">
        <v>6.78E-4</v>
      </c>
      <c r="I88">
        <v>1.9184E-2</v>
      </c>
      <c r="J88">
        <v>0.74003200000000002</v>
      </c>
      <c r="K88">
        <v>-0.33310499999999998</v>
      </c>
      <c r="M88">
        <v>6.78E-4</v>
      </c>
      <c r="N88">
        <v>1.9184E-2</v>
      </c>
      <c r="O88">
        <v>0.74003200000000002</v>
      </c>
      <c r="P88">
        <v>-0.33310499999999998</v>
      </c>
      <c r="R88" t="str">
        <f t="shared" si="20"/>
        <v>0.020173-0.001217i</v>
      </c>
      <c r="S88" t="str">
        <f t="shared" si="21"/>
        <v>0.0516298262061731-0.014714300971097i</v>
      </c>
      <c r="T88" t="str">
        <f t="shared" si="22"/>
        <v>0.065438491504965-0.992560017837862i</v>
      </c>
      <c r="U88" t="str">
        <f t="shared" si="23"/>
        <v>-0.0217732602434517-0.0182457703270815i</v>
      </c>
      <c r="V88" t="str">
        <f t="shared" si="24"/>
        <v>0.740032-0.333105i</v>
      </c>
      <c r="W88" t="str">
        <f t="shared" si="25"/>
        <v>1</v>
      </c>
      <c r="X88" t="str">
        <f t="shared" si="26"/>
        <v>1.00139262339835+0.000621647646640597i</v>
      </c>
      <c r="Z88" t="str">
        <f t="shared" si="27"/>
        <v>-0.0217732602434517-0.0182457703270815i</v>
      </c>
      <c r="AA88" t="str">
        <f t="shared" si="28"/>
        <v>0.741269659818065-0.33310885066587i</v>
      </c>
      <c r="AB88" t="str">
        <f t="shared" si="29"/>
        <v>1</v>
      </c>
      <c r="AD88">
        <f t="shared" si="30"/>
        <v>-30.93135615987222</v>
      </c>
      <c r="AE88">
        <f t="shared" si="31"/>
        <v>0</v>
      </c>
      <c r="AF88">
        <f t="shared" si="32"/>
        <v>1.2089431897869995E-2</v>
      </c>
      <c r="AG88">
        <f t="shared" si="33"/>
        <v>0</v>
      </c>
      <c r="AH88">
        <f t="shared" si="34"/>
        <v>-33.888812831504893</v>
      </c>
      <c r="AI88">
        <f t="shared" si="35"/>
        <v>-25.402834794997098</v>
      </c>
      <c r="AJ88">
        <f t="shared" si="36"/>
        <v>-4.6028178464305153E-2</v>
      </c>
      <c r="AK88">
        <f t="shared" si="37"/>
        <v>-1.813741179423455</v>
      </c>
      <c r="AL88">
        <f t="shared" si="38"/>
        <v>-30.93135615987222</v>
      </c>
      <c r="AM88">
        <f t="shared" si="39"/>
        <v>-1.8016517475255482</v>
      </c>
      <c r="AP88" s="11">
        <f>20*LOG(1+10^(AI88/20)*10^(AO$2/20))</f>
        <v>0.14622172260477251</v>
      </c>
      <c r="AQ88" s="11">
        <f>20*LOG(1-10^(AI88/20)*10^(AO$2/20))</f>
        <v>-0.14872548677406044</v>
      </c>
    </row>
    <row r="89" spans="1:43" x14ac:dyDescent="0.25">
      <c r="A89" s="3">
        <v>523.12865731462932</v>
      </c>
      <c r="B89">
        <v>-3.6276999999999997E-2</v>
      </c>
      <c r="C89">
        <v>0.94108999999999998</v>
      </c>
      <c r="D89">
        <v>5.2983000000000002E-2</v>
      </c>
      <c r="E89">
        <v>-1.0499830000000001</v>
      </c>
      <c r="F89">
        <v>2.0147000000000002E-2</v>
      </c>
      <c r="G89">
        <v>-1.459E-3</v>
      </c>
      <c r="H89">
        <v>4.6909999999999999E-3</v>
      </c>
      <c r="I89">
        <v>2.2619E-2</v>
      </c>
      <c r="J89">
        <v>0.70871099999999998</v>
      </c>
      <c r="K89">
        <v>-0.39386900000000002</v>
      </c>
      <c r="M89">
        <v>4.6909999999999999E-3</v>
      </c>
      <c r="N89">
        <v>2.2619E-2</v>
      </c>
      <c r="O89">
        <v>0.70871099999999998</v>
      </c>
      <c r="P89">
        <v>-0.39386900000000002</v>
      </c>
      <c r="R89" t="str">
        <f t="shared" si="20"/>
        <v>0.020147-0.001459i</v>
      </c>
      <c r="S89" t="str">
        <f t="shared" si="21"/>
        <v>0.0525882846977035-0.0142044165593713i</v>
      </c>
      <c r="T89" t="str">
        <f t="shared" si="22"/>
        <v>0.0460028827521645-0.992917505153483i</v>
      </c>
      <c r="U89" t="str">
        <f t="shared" si="23"/>
        <v>-0.0249494276895663-0.0144437582207251i</v>
      </c>
      <c r="V89" t="str">
        <f t="shared" si="24"/>
        <v>0.708711-0.393869i</v>
      </c>
      <c r="W89" t="str">
        <f t="shared" si="25"/>
        <v>1</v>
      </c>
      <c r="X89" t="str">
        <f t="shared" si="26"/>
        <v>1.00151721276483+0.00040518040559617i</v>
      </c>
      <c r="Z89" t="str">
        <f t="shared" si="27"/>
        <v>-0.0249494276895663-0.0144437582207251i</v>
      </c>
      <c r="AA89" t="str">
        <f t="shared" si="28"/>
        <v>0.70994585337695-0.394179427264042i</v>
      </c>
      <c r="AB89" t="str">
        <f t="shared" si="29"/>
        <v>1</v>
      </c>
      <c r="AD89">
        <f t="shared" si="30"/>
        <v>-30.803487590114038</v>
      </c>
      <c r="AE89">
        <f t="shared" si="31"/>
        <v>0</v>
      </c>
      <c r="AF89">
        <f t="shared" si="32"/>
        <v>1.3169066385991921E-2</v>
      </c>
      <c r="AG89">
        <f t="shared" si="33"/>
        <v>0</v>
      </c>
      <c r="AH89">
        <f t="shared" si="34"/>
        <v>-33.893075959993986</v>
      </c>
      <c r="AI89">
        <f t="shared" si="35"/>
        <v>-25.276395478534543</v>
      </c>
      <c r="AJ89">
        <f t="shared" si="36"/>
        <v>-5.2424236366807556E-2</v>
      </c>
      <c r="AK89">
        <f t="shared" si="37"/>
        <v>-1.8216761107085802</v>
      </c>
      <c r="AL89">
        <f t="shared" si="38"/>
        <v>-30.803487590114038</v>
      </c>
      <c r="AM89">
        <f t="shared" si="39"/>
        <v>-1.8085070443225524</v>
      </c>
      <c r="AP89" s="11">
        <f>20*LOG(1+10^(AI89/20)*10^(AO$2/20))</f>
        <v>0.14834761355180925</v>
      </c>
      <c r="AQ89" s="11">
        <f>20*LOG(1-10^(AI89/20)*10^(AO$2/20))</f>
        <v>-0.15092535408769944</v>
      </c>
    </row>
    <row r="90" spans="1:43" x14ac:dyDescent="0.25">
      <c r="A90" s="3">
        <v>529.14048096192391</v>
      </c>
      <c r="B90">
        <v>-2.1479999999999999E-2</v>
      </c>
      <c r="C90">
        <v>0.940025</v>
      </c>
      <c r="D90">
        <v>3.2427999999999998E-2</v>
      </c>
      <c r="E90">
        <v>-1.050152</v>
      </c>
      <c r="F90">
        <v>2.0212999999999998E-2</v>
      </c>
      <c r="G90">
        <v>-1.6540000000000001E-3</v>
      </c>
      <c r="H90">
        <v>9.6819999999999996E-3</v>
      </c>
      <c r="I90">
        <v>2.5662999999999998E-2</v>
      </c>
      <c r="J90">
        <v>0.67420100000000005</v>
      </c>
      <c r="K90">
        <v>-0.44998100000000002</v>
      </c>
      <c r="M90">
        <v>9.6819999999999996E-3</v>
      </c>
      <c r="N90">
        <v>2.5662999999999998E-2</v>
      </c>
      <c r="O90">
        <v>0.67420100000000005</v>
      </c>
      <c r="P90">
        <v>-0.44998100000000002</v>
      </c>
      <c r="R90" t="str">
        <f t="shared" si="20"/>
        <v>0.020213-0.001654i</v>
      </c>
      <c r="S90" t="str">
        <f t="shared" si="21"/>
        <v>0.0532328517794417-0.0162536681781199i</v>
      </c>
      <c r="T90" t="str">
        <f t="shared" si="22"/>
        <v>0.0286066992929364-0.992484922818163i</v>
      </c>
      <c r="U90" t="str">
        <f t="shared" si="23"/>
        <v>-0.0278515562695719-0.0098273320295049i</v>
      </c>
      <c r="V90" t="str">
        <f t="shared" si="24"/>
        <v>0.674201-0.449981i</v>
      </c>
      <c r="W90" t="str">
        <f t="shared" si="25"/>
        <v>1</v>
      </c>
      <c r="X90" t="str">
        <f t="shared" si="26"/>
        <v>1.00164234796061+0.0000704469554638525i</v>
      </c>
      <c r="Z90" t="str">
        <f t="shared" si="27"/>
        <v>-0.0278515562695719-0.0098273320295049i</v>
      </c>
      <c r="AA90" t="str">
        <f t="shared" si="28"/>
        <v>0.675339972428857-0.450672529969842i</v>
      </c>
      <c r="AB90" t="str">
        <f t="shared" si="29"/>
        <v>1</v>
      </c>
      <c r="AD90">
        <f t="shared" si="30"/>
        <v>-30.59341276312513</v>
      </c>
      <c r="AE90">
        <f t="shared" si="31"/>
        <v>0</v>
      </c>
      <c r="AF90">
        <f t="shared" si="32"/>
        <v>1.4253573171036524E-2</v>
      </c>
      <c r="AG90">
        <f t="shared" si="33"/>
        <v>0</v>
      </c>
      <c r="AH90">
        <f t="shared" si="34"/>
        <v>-33.858401448334185</v>
      </c>
      <c r="AI90">
        <f t="shared" si="35"/>
        <v>-25.089300485954482</v>
      </c>
      <c r="AJ90">
        <f t="shared" si="36"/>
        <v>-6.1915093309780442E-2</v>
      </c>
      <c r="AK90">
        <f t="shared" si="37"/>
        <v>-1.8241487362262954</v>
      </c>
      <c r="AL90">
        <f t="shared" si="38"/>
        <v>-30.59341276312513</v>
      </c>
      <c r="AM90">
        <f t="shared" si="39"/>
        <v>-1.8098951630552687</v>
      </c>
      <c r="AP90" s="11">
        <f>20*LOG(1+10^(AI90/20)*10^(AO$2/20))</f>
        <v>0.15154968284660678</v>
      </c>
      <c r="AQ90" s="11">
        <f>20*LOG(1-10^(AI90/20)*10^(AO$2/20))</f>
        <v>-0.15424091732149478</v>
      </c>
    </row>
    <row r="91" spans="1:43" x14ac:dyDescent="0.25">
      <c r="A91" s="3">
        <v>535.1523046092185</v>
      </c>
      <c r="B91">
        <v>-4.8349999999999999E-3</v>
      </c>
      <c r="C91">
        <v>0.93838900000000003</v>
      </c>
      <c r="D91">
        <v>1.1495E-2</v>
      </c>
      <c r="E91">
        <v>-1.050243</v>
      </c>
      <c r="F91">
        <v>2.0421000000000002E-2</v>
      </c>
      <c r="G91">
        <v>-1.6299999999999999E-3</v>
      </c>
      <c r="H91">
        <v>1.4956000000000001E-2</v>
      </c>
      <c r="I91">
        <v>2.7476E-2</v>
      </c>
      <c r="J91">
        <v>0.63424100000000005</v>
      </c>
      <c r="K91">
        <v>-0.50421499999999997</v>
      </c>
      <c r="M91">
        <v>1.4956000000000001E-2</v>
      </c>
      <c r="N91">
        <v>2.7476E-2</v>
      </c>
      <c r="O91">
        <v>0.63424100000000005</v>
      </c>
      <c r="P91">
        <v>-0.50421499999999997</v>
      </c>
      <c r="R91" t="str">
        <f t="shared" si="20"/>
        <v>0.020421-0.00163i</v>
      </c>
      <c r="S91" t="str">
        <f t="shared" si="21"/>
        <v>0.0544625678714966-0.0176359294898913i</v>
      </c>
      <c r="T91" t="str">
        <f t="shared" si="22"/>
        <v>0.0100533978110043-0.991660261623193i</v>
      </c>
      <c r="U91" t="str">
        <f t="shared" si="23"/>
        <v>-0.0294547258395602-0.00521478629232957i</v>
      </c>
      <c r="V91" t="str">
        <f t="shared" si="24"/>
        <v>0.634241-0.504215i</v>
      </c>
      <c r="W91" t="str">
        <f t="shared" si="25"/>
        <v>1</v>
      </c>
      <c r="X91" t="str">
        <f t="shared" si="26"/>
        <v>1.00169614760853-0.000235450815669463i</v>
      </c>
      <c r="Z91" t="str">
        <f t="shared" si="27"/>
        <v>-0.0294547258395602-0.00521478629232957i</v>
      </c>
      <c r="AA91" t="str">
        <f t="shared" si="28"/>
        <v>0.635198048522359-0.505219555627216i</v>
      </c>
      <c r="AB91" t="str">
        <f t="shared" si="29"/>
        <v>1</v>
      </c>
      <c r="AD91">
        <f t="shared" si="30"/>
        <v>-30.482862215109972</v>
      </c>
      <c r="AE91">
        <f t="shared" si="31"/>
        <v>0</v>
      </c>
      <c r="AF91">
        <f t="shared" si="32"/>
        <v>1.4720310702742373E-2</v>
      </c>
      <c r="AG91">
        <f t="shared" si="33"/>
        <v>0</v>
      </c>
      <c r="AH91">
        <f t="shared" si="34"/>
        <v>-33.770877898235156</v>
      </c>
      <c r="AI91">
        <f t="shared" si="35"/>
        <v>-24.844974105393774</v>
      </c>
      <c r="AJ91">
        <f t="shared" si="36"/>
        <v>-7.2295458300013715E-2</v>
      </c>
      <c r="AK91">
        <f t="shared" si="37"/>
        <v>-1.8276896601775858</v>
      </c>
      <c r="AL91">
        <f t="shared" si="38"/>
        <v>-30.482862215109972</v>
      </c>
      <c r="AM91">
        <f t="shared" si="39"/>
        <v>-1.8129693494748422</v>
      </c>
      <c r="AP91" s="11">
        <f>20*LOG(1+10^(AI91/20)*10^(AO$2/20))</f>
        <v>0.15583460763149184</v>
      </c>
      <c r="AQ91" s="11">
        <f>20*LOG(1-10^(AI91/20)*10^(AO$2/20))</f>
        <v>-0.15868161158071858</v>
      </c>
    </row>
    <row r="92" spans="1:43" x14ac:dyDescent="0.25">
      <c r="A92" s="3">
        <v>541.1641282565131</v>
      </c>
      <c r="B92">
        <v>1.106E-2</v>
      </c>
      <c r="C92">
        <v>0.93752800000000003</v>
      </c>
      <c r="D92">
        <v>-6.4609999999999997E-3</v>
      </c>
      <c r="E92">
        <v>-1.0510360000000001</v>
      </c>
      <c r="F92">
        <v>2.0671999999999999E-2</v>
      </c>
      <c r="G92">
        <v>-2.0089999999999999E-3</v>
      </c>
      <c r="H92">
        <v>2.0857000000000001E-2</v>
      </c>
      <c r="I92">
        <v>2.8653999999999999E-2</v>
      </c>
      <c r="J92">
        <v>0.59081600000000001</v>
      </c>
      <c r="K92">
        <v>-0.55377299999999996</v>
      </c>
      <c r="M92">
        <v>2.0857000000000001E-2</v>
      </c>
      <c r="N92">
        <v>2.8653999999999999E-2</v>
      </c>
      <c r="O92">
        <v>0.59081600000000001</v>
      </c>
      <c r="P92">
        <v>-0.55377299999999996</v>
      </c>
      <c r="R92" t="str">
        <f t="shared" si="20"/>
        <v>0.020672-0.002009i</v>
      </c>
      <c r="S92" t="str">
        <f t="shared" si="21"/>
        <v>0.0552183542750019-0.0179916357807683i</v>
      </c>
      <c r="T92" t="str">
        <f t="shared" si="22"/>
        <v>-0.0067610486852643-0.991589622523598i</v>
      </c>
      <c r="U92" t="str">
        <f t="shared" si="23"/>
        <v>-0.030975818264796-7.09558920896415E-06i</v>
      </c>
      <c r="V92" t="str">
        <f t="shared" si="24"/>
        <v>0.590816-0.553773i</v>
      </c>
      <c r="W92" t="str">
        <f t="shared" si="25"/>
        <v>1</v>
      </c>
      <c r="X92" t="str">
        <f t="shared" si="26"/>
        <v>1.00171056136816-0.000556913833472859i</v>
      </c>
      <c r="Z92" t="str">
        <f t="shared" si="27"/>
        <v>-0.030975818264796-7.09558920896415E-06i</v>
      </c>
      <c r="AA92" t="str">
        <f t="shared" si="28"/>
        <v>0.591518223180987-0.555049296303967i</v>
      </c>
      <c r="AB92" t="str">
        <f t="shared" si="29"/>
        <v>1</v>
      </c>
      <c r="AD92">
        <f t="shared" si="30"/>
        <v>-30.179544019536007</v>
      </c>
      <c r="AE92">
        <f t="shared" si="31"/>
        <v>0</v>
      </c>
      <c r="AF92">
        <f t="shared" si="32"/>
        <v>1.4846396572380155E-2</v>
      </c>
      <c r="AG92">
        <f t="shared" si="33"/>
        <v>0</v>
      </c>
      <c r="AH92">
        <f t="shared" si="34"/>
        <v>-33.651524124054305</v>
      </c>
      <c r="AI92">
        <f t="shared" si="35"/>
        <v>-24.720138394107977</v>
      </c>
      <c r="AJ92">
        <f t="shared" si="36"/>
        <v>-7.3158638778770949E-2</v>
      </c>
      <c r="AK92">
        <f t="shared" si="37"/>
        <v>-1.8327621738669586</v>
      </c>
      <c r="AL92">
        <f t="shared" si="38"/>
        <v>-30.179544019536007</v>
      </c>
      <c r="AM92">
        <f t="shared" si="39"/>
        <v>-1.81791577729458</v>
      </c>
      <c r="AP92" s="11">
        <f>20*LOG(1+10^(AI92/20)*10^(AO$2/20))</f>
        <v>0.15807006888796996</v>
      </c>
      <c r="AQ92" s="11">
        <f>20*LOG(1-10^(AI92/20)*10^(AO$2/20))</f>
        <v>-0.16100011001651349</v>
      </c>
    </row>
    <row r="93" spans="1:43" x14ac:dyDescent="0.25">
      <c r="A93" s="3">
        <v>547.17595190380769</v>
      </c>
      <c r="B93">
        <v>2.6608E-2</v>
      </c>
      <c r="C93">
        <v>0.93498099999999995</v>
      </c>
      <c r="D93">
        <v>-2.8157999999999999E-2</v>
      </c>
      <c r="E93">
        <v>-1.0500609999999999</v>
      </c>
      <c r="F93">
        <v>2.0832E-2</v>
      </c>
      <c r="G93">
        <v>-2.4719999999999998E-3</v>
      </c>
      <c r="H93">
        <v>2.6707999999999999E-2</v>
      </c>
      <c r="I93">
        <v>2.8067999999999999E-2</v>
      </c>
      <c r="J93">
        <v>0.54595899999999997</v>
      </c>
      <c r="K93">
        <v>-0.59760400000000002</v>
      </c>
      <c r="M93">
        <v>2.6707999999999999E-2</v>
      </c>
      <c r="N93">
        <v>2.8067999999999999E-2</v>
      </c>
      <c r="O93">
        <v>0.54595899999999997</v>
      </c>
      <c r="P93">
        <v>-0.59760400000000002</v>
      </c>
      <c r="R93" t="str">
        <f t="shared" si="20"/>
        <v>0.020832-0.002472i</v>
      </c>
      <c r="S93" t="str">
        <f t="shared" si="21"/>
        <v>0.0560409151586965-0.0202236845570113i</v>
      </c>
      <c r="T93" t="str">
        <f t="shared" si="22"/>
        <v>-0.0250584460849806-0.989871912036265i</v>
      </c>
      <c r="U93" t="str">
        <f t="shared" si="23"/>
        <v>-0.0310287870055863+0.00518866382900267i</v>
      </c>
      <c r="V93" t="str">
        <f t="shared" si="24"/>
        <v>0.545959-0.597604i</v>
      </c>
      <c r="W93" t="str">
        <f t="shared" si="25"/>
        <v>1</v>
      </c>
      <c r="X93" t="str">
        <f t="shared" si="26"/>
        <v>1.00163394771951-0.000918293870015821i</v>
      </c>
      <c r="Z93" t="str">
        <f t="shared" si="27"/>
        <v>-0.0310287870055863+0.00518866382900267i</v>
      </c>
      <c r="AA93" t="str">
        <f t="shared" si="28"/>
        <v>0.546302292373097-0.599081804495948i</v>
      </c>
      <c r="AB93" t="str">
        <f t="shared" si="29"/>
        <v>1</v>
      </c>
      <c r="AD93">
        <f t="shared" si="30"/>
        <v>-30.044929827009138</v>
      </c>
      <c r="AE93">
        <f t="shared" si="31"/>
        <v>0</v>
      </c>
      <c r="AF93">
        <f t="shared" si="32"/>
        <v>1.4184357758422604E-2</v>
      </c>
      <c r="AG93">
        <f t="shared" si="33"/>
        <v>0</v>
      </c>
      <c r="AH93">
        <f t="shared" si="34"/>
        <v>-33.564653996131504</v>
      </c>
      <c r="AI93">
        <f t="shared" si="35"/>
        <v>-24.498228369019579</v>
      </c>
      <c r="AJ93">
        <f t="shared" si="36"/>
        <v>-8.5637731047256194E-2</v>
      </c>
      <c r="AK93">
        <f t="shared" si="37"/>
        <v>-1.8362493768836072</v>
      </c>
      <c r="AL93">
        <f t="shared" si="38"/>
        <v>-30.044929827009138</v>
      </c>
      <c r="AM93">
        <f t="shared" si="39"/>
        <v>-1.8220650191252159</v>
      </c>
      <c r="AP93" s="11">
        <f>20*LOG(1+10^(AI93/20)*10^(AO$2/20))</f>
        <v>0.16212258494601481</v>
      </c>
      <c r="AQ93" s="11">
        <f>20*LOG(1-10^(AI93/20)*10^(AO$2/20))</f>
        <v>-0.16520625966038444</v>
      </c>
    </row>
    <row r="94" spans="1:43" x14ac:dyDescent="0.25">
      <c r="A94" s="3">
        <v>553.18777555110228</v>
      </c>
      <c r="B94">
        <v>4.3543999999999999E-2</v>
      </c>
      <c r="C94">
        <v>0.93244700000000003</v>
      </c>
      <c r="D94">
        <v>-4.8564000000000003E-2</v>
      </c>
      <c r="E94">
        <v>-1.0501529999999999</v>
      </c>
      <c r="F94">
        <v>2.0813999999999999E-2</v>
      </c>
      <c r="G94">
        <v>-2.6050000000000001E-3</v>
      </c>
      <c r="H94">
        <v>3.2932000000000003E-2</v>
      </c>
      <c r="I94">
        <v>2.6806E-2</v>
      </c>
      <c r="J94">
        <v>0.49580200000000002</v>
      </c>
      <c r="K94">
        <v>-0.63930200000000004</v>
      </c>
      <c r="M94">
        <v>3.2932000000000003E-2</v>
      </c>
      <c r="N94">
        <v>2.6806E-2</v>
      </c>
      <c r="O94">
        <v>0.49580200000000002</v>
      </c>
      <c r="P94">
        <v>-0.63930200000000004</v>
      </c>
      <c r="R94" t="str">
        <f t="shared" si="20"/>
        <v>0.020814-0.002605i</v>
      </c>
      <c r="S94" t="str">
        <f t="shared" si="21"/>
        <v>0.0577101935369454-0.020847588769141i</v>
      </c>
      <c r="T94" t="str">
        <f t="shared" si="22"/>
        <v>-0.0435353322728577-0.988540166194386i</v>
      </c>
      <c r="U94" t="str">
        <f t="shared" si="23"/>
        <v>-0.0302652425390478+0.0109818303713887i</v>
      </c>
      <c r="V94" t="str">
        <f t="shared" si="24"/>
        <v>0.495802-0.639302i</v>
      </c>
      <c r="W94" t="str">
        <f t="shared" si="25"/>
        <v>1</v>
      </c>
      <c r="X94" t="str">
        <f t="shared" si="26"/>
        <v>1.00151766832086-0.00126472088657519i</v>
      </c>
      <c r="Z94" t="str">
        <f t="shared" si="27"/>
        <v>-0.0302652425390478+0.0109818303713887i</v>
      </c>
      <c r="AA94" t="str">
        <f t="shared" si="28"/>
        <v>0.495745924396588-0.640899299537866i</v>
      </c>
      <c r="AB94" t="str">
        <f t="shared" si="29"/>
        <v>1</v>
      </c>
      <c r="AD94">
        <f t="shared" si="30"/>
        <v>-29.843948686846041</v>
      </c>
      <c r="AE94">
        <f t="shared" si="31"/>
        <v>0</v>
      </c>
      <c r="AF94">
        <f t="shared" si="32"/>
        <v>1.3179232051926495E-2</v>
      </c>
      <c r="AG94">
        <f t="shared" si="33"/>
        <v>0</v>
      </c>
      <c r="AH94">
        <f t="shared" si="34"/>
        <v>-33.565388143864261</v>
      </c>
      <c r="AI94">
        <f t="shared" si="35"/>
        <v>-24.242248231145943</v>
      </c>
      <c r="AJ94">
        <f t="shared" si="36"/>
        <v>-9.1698509931983169E-2</v>
      </c>
      <c r="AK94">
        <f t="shared" si="37"/>
        <v>-1.8407265228353054</v>
      </c>
      <c r="AL94">
        <f t="shared" si="38"/>
        <v>-29.843948686846041</v>
      </c>
      <c r="AM94">
        <f t="shared" si="39"/>
        <v>-1.8275472907834092</v>
      </c>
      <c r="AP94" s="11">
        <f>20*LOG(1+10^(AI94/20)*10^(AO$2/20))</f>
        <v>0.16692526735054825</v>
      </c>
      <c r="AQ94" s="11">
        <f>20*LOG(1-10^(AI94/20)*10^(AO$2/20))</f>
        <v>-0.17019619738436989</v>
      </c>
    </row>
    <row r="95" spans="1:43" x14ac:dyDescent="0.25">
      <c r="A95" s="3">
        <v>559.19959919839687</v>
      </c>
      <c r="B95">
        <v>5.9525000000000002E-2</v>
      </c>
      <c r="C95">
        <v>0.93048900000000001</v>
      </c>
      <c r="D95">
        <v>-6.7953E-2</v>
      </c>
      <c r="E95">
        <v>-1.047685</v>
      </c>
      <c r="F95">
        <v>2.0719000000000001E-2</v>
      </c>
      <c r="G95">
        <v>-2.5999999999999999E-3</v>
      </c>
      <c r="H95">
        <v>3.8915999999999999E-2</v>
      </c>
      <c r="I95">
        <v>2.3831999999999999E-2</v>
      </c>
      <c r="J95">
        <v>0.44007600000000002</v>
      </c>
      <c r="K95">
        <v>-0.67698800000000003</v>
      </c>
      <c r="M95">
        <v>3.8915999999999999E-2</v>
      </c>
      <c r="N95">
        <v>2.3831999999999999E-2</v>
      </c>
      <c r="O95">
        <v>0.44007600000000002</v>
      </c>
      <c r="P95">
        <v>-0.67698800000000003</v>
      </c>
      <c r="R95" t="str">
        <f t="shared" si="20"/>
        <v>0.020719-0.0026i</v>
      </c>
      <c r="S95" t="str">
        <f t="shared" si="21"/>
        <v>0.057999454982558-0.0214704800880678i</v>
      </c>
      <c r="T95" t="str">
        <f t="shared" si="22"/>
        <v>-0.0610905956449483-0.986374469999922i</v>
      </c>
      <c r="U95" t="str">
        <f t="shared" si="23"/>
        <v>-0.0278415795904853+0.0167892678616458i</v>
      </c>
      <c r="V95" t="str">
        <f t="shared" si="24"/>
        <v>0.440076-0.676988i</v>
      </c>
      <c r="W95" t="str">
        <f t="shared" si="25"/>
        <v>1</v>
      </c>
      <c r="X95" t="str">
        <f t="shared" si="26"/>
        <v>1.00125432280078-0.00157154046574991i</v>
      </c>
      <c r="Z95" t="str">
        <f t="shared" si="27"/>
        <v>-0.0278415795904853+0.0167892678616458i</v>
      </c>
      <c r="AA95" t="str">
        <f t="shared" si="28"/>
        <v>0.439564083324051-0.678528758726263i</v>
      </c>
      <c r="AB95" t="str">
        <f t="shared" si="29"/>
        <v>1</v>
      </c>
      <c r="AD95">
        <f t="shared" si="30"/>
        <v>-29.759114255180684</v>
      </c>
      <c r="AE95">
        <f t="shared" si="31"/>
        <v>0</v>
      </c>
      <c r="AF95">
        <f t="shared" si="32"/>
        <v>1.0898781331672956E-2</v>
      </c>
      <c r="AG95">
        <f t="shared" si="33"/>
        <v>0</v>
      </c>
      <c r="AH95">
        <f t="shared" si="34"/>
        <v>-33.604766958736199</v>
      </c>
      <c r="AI95">
        <f t="shared" si="35"/>
        <v>-24.173778376521199</v>
      </c>
      <c r="AJ95">
        <f t="shared" si="36"/>
        <v>-0.10253639133655076</v>
      </c>
      <c r="AK95">
        <f t="shared" si="37"/>
        <v>-1.8576596757647446</v>
      </c>
      <c r="AL95">
        <f t="shared" si="38"/>
        <v>-29.759114255180684</v>
      </c>
      <c r="AM95">
        <f t="shared" si="39"/>
        <v>-1.8467608944330314</v>
      </c>
      <c r="AP95" s="11">
        <f>20*LOG(1+10^(AI95/20)*10^(AO$2/20))</f>
        <v>0.1682336081742431</v>
      </c>
      <c r="AQ95" s="11">
        <f>20*LOG(1-10^(AI95/20)*10^(AO$2/20))</f>
        <v>-0.17155652552631365</v>
      </c>
    </row>
    <row r="96" spans="1:43" x14ac:dyDescent="0.25">
      <c r="A96" s="3">
        <v>565.21142284569146</v>
      </c>
      <c r="B96">
        <v>7.4440999999999993E-2</v>
      </c>
      <c r="C96">
        <v>0.92824799999999996</v>
      </c>
      <c r="D96">
        <v>-9.1316999999999995E-2</v>
      </c>
      <c r="E96">
        <v>-1.0461800000000001</v>
      </c>
      <c r="F96">
        <v>2.0782999999999999E-2</v>
      </c>
      <c r="G96">
        <v>-3.107E-3</v>
      </c>
      <c r="H96">
        <v>4.3765999999999999E-2</v>
      </c>
      <c r="I96">
        <v>2.0317999999999999E-2</v>
      </c>
      <c r="J96">
        <v>0.38394600000000001</v>
      </c>
      <c r="K96">
        <v>-0.710283</v>
      </c>
      <c r="M96">
        <v>4.3765999999999999E-2</v>
      </c>
      <c r="N96">
        <v>2.0317999999999999E-2</v>
      </c>
      <c r="O96">
        <v>0.38394600000000001</v>
      </c>
      <c r="P96">
        <v>-0.710283</v>
      </c>
      <c r="R96" t="str">
        <f t="shared" si="20"/>
        <v>0.020783-0.003107i</v>
      </c>
      <c r="S96" t="str">
        <f t="shared" si="21"/>
        <v>0.0586540154578096-0.0246753123971826i</v>
      </c>
      <c r="T96" t="str">
        <f t="shared" si="22"/>
        <v>-0.0797867327391131-0.9846586826541i</v>
      </c>
      <c r="U96" t="str">
        <f t="shared" si="23"/>
        <v>-0.025498480493262+0.0213423106339542i</v>
      </c>
      <c r="V96" t="str">
        <f t="shared" si="24"/>
        <v>0.383946-0.710283i</v>
      </c>
      <c r="W96" t="str">
        <f t="shared" si="25"/>
        <v>1</v>
      </c>
      <c r="X96" t="str">
        <f t="shared" si="26"/>
        <v>1.00096896008683-0.00188099518965372i</v>
      </c>
      <c r="Z96" t="str">
        <f t="shared" si="27"/>
        <v>-0.025498480493262+0.0213423106339542i</v>
      </c>
      <c r="AA96" t="str">
        <f t="shared" si="28"/>
        <v>0.382981989443206-0.711693436456442i</v>
      </c>
      <c r="AB96" t="str">
        <f t="shared" si="29"/>
        <v>1-6.04837189540071E-17i</v>
      </c>
      <c r="AD96">
        <f t="shared" si="30"/>
        <v>-29.56375758063686</v>
      </c>
      <c r="AE96">
        <f t="shared" si="31"/>
        <v>0</v>
      </c>
      <c r="AF96">
        <f t="shared" si="32"/>
        <v>8.4275416876027562E-3</v>
      </c>
      <c r="AG96">
        <f t="shared" si="33"/>
        <v>0</v>
      </c>
      <c r="AH96">
        <f t="shared" si="34"/>
        <v>-33.549841747748516</v>
      </c>
      <c r="AI96">
        <f t="shared" si="35"/>
        <v>-23.926345717320064</v>
      </c>
      <c r="AJ96">
        <f t="shared" si="36"/>
        <v>-0.10586385114054356</v>
      </c>
      <c r="AK96">
        <f t="shared" si="37"/>
        <v>-1.8580804614769966</v>
      </c>
      <c r="AL96">
        <f t="shared" si="38"/>
        <v>-29.56375758063686</v>
      </c>
      <c r="AM96">
        <f t="shared" si="39"/>
        <v>-1.849652919789375</v>
      </c>
      <c r="AP96" s="11">
        <f>20*LOG(1+10^(AI96/20)*10^(AO$2/20))</f>
        <v>0.17304683787503788</v>
      </c>
      <c r="AQ96" s="11">
        <f>20*LOG(1-10^(AI96/20)*10^(AO$2/20))</f>
        <v>-0.17656460978418065</v>
      </c>
    </row>
    <row r="97" spans="1:43" x14ac:dyDescent="0.25">
      <c r="A97" s="3">
        <v>571.22324649298605</v>
      </c>
      <c r="B97">
        <v>8.8887999999999995E-2</v>
      </c>
      <c r="C97">
        <v>0.92471199999999998</v>
      </c>
      <c r="D97">
        <v>-0.109163</v>
      </c>
      <c r="E97">
        <v>-1.0442359999999999</v>
      </c>
      <c r="F97">
        <v>2.0538000000000001E-2</v>
      </c>
      <c r="G97">
        <v>-3.6059999999999998E-3</v>
      </c>
      <c r="H97">
        <v>4.8292000000000002E-2</v>
      </c>
      <c r="I97">
        <v>1.5507999999999999E-2</v>
      </c>
      <c r="J97">
        <v>0.32850499999999999</v>
      </c>
      <c r="K97">
        <v>-0.73682300000000001</v>
      </c>
      <c r="M97">
        <v>4.8292000000000002E-2</v>
      </c>
      <c r="N97">
        <v>1.5507999999999999E-2</v>
      </c>
      <c r="O97">
        <v>0.32850499999999999</v>
      </c>
      <c r="P97">
        <v>-0.73682300000000001</v>
      </c>
      <c r="R97" t="str">
        <f t="shared" si="20"/>
        <v>0.020538-0.003606i</v>
      </c>
      <c r="S97" t="str">
        <f t="shared" si="21"/>
        <v>0.0595731054142923-0.0251669860756069i</v>
      </c>
      <c r="T97" t="str">
        <f t="shared" si="22"/>
        <v>-0.0957847879348021-0.981900622573718i</v>
      </c>
      <c r="U97" t="str">
        <f t="shared" si="23"/>
        <v>-0.021973290516388+0.026181589047776i</v>
      </c>
      <c r="V97" t="str">
        <f t="shared" si="24"/>
        <v>0.328505-0.736823i</v>
      </c>
      <c r="W97" t="str">
        <f t="shared" si="25"/>
        <v>1</v>
      </c>
      <c r="X97" t="str">
        <f t="shared" si="26"/>
        <v>1.00065010546523-0.00211272006071775i</v>
      </c>
      <c r="Z97" t="str">
        <f t="shared" si="27"/>
        <v>-0.021973290516388+0.026181589047776i</v>
      </c>
      <c r="AA97" t="str">
        <f t="shared" si="28"/>
        <v>0.327161862162557-0.737996051762753i</v>
      </c>
      <c r="AB97" t="str">
        <f t="shared" si="29"/>
        <v>1</v>
      </c>
      <c r="AD97">
        <f t="shared" si="30"/>
        <v>-29.32445213961293</v>
      </c>
      <c r="AE97">
        <f t="shared" si="31"/>
        <v>0</v>
      </c>
      <c r="AF97">
        <f t="shared" si="32"/>
        <v>5.6642695141469667E-3</v>
      </c>
      <c r="AG97">
        <f t="shared" si="33"/>
        <v>0</v>
      </c>
      <c r="AH97">
        <f t="shared" si="34"/>
        <v>-33.61697799512757</v>
      </c>
      <c r="AI97">
        <f t="shared" si="35"/>
        <v>-23.785814872021977</v>
      </c>
      <c r="AJ97">
        <f t="shared" si="36"/>
        <v>-0.1175168892473013</v>
      </c>
      <c r="AK97">
        <f t="shared" si="37"/>
        <v>-1.8653666156088873</v>
      </c>
      <c r="AL97">
        <f t="shared" si="38"/>
        <v>-29.32445213961293</v>
      </c>
      <c r="AM97">
        <f t="shared" si="39"/>
        <v>-1.8597023460947437</v>
      </c>
      <c r="AP97" s="11">
        <f>20*LOG(1+10^(AI97/20)*10^(AO$2/20))</f>
        <v>0.17584099087426258</v>
      </c>
      <c r="AQ97" s="11">
        <f>20*LOG(1-10^(AI97/20)*10^(AO$2/20))</f>
        <v>-0.17947447823468382</v>
      </c>
    </row>
    <row r="98" spans="1:43" x14ac:dyDescent="0.25">
      <c r="A98" s="3">
        <v>577.23507014028064</v>
      </c>
      <c r="B98">
        <v>0.107681</v>
      </c>
      <c r="C98">
        <v>0.92250299999999996</v>
      </c>
      <c r="D98">
        <v>-0.13230900000000001</v>
      </c>
      <c r="E98">
        <v>-1.041938</v>
      </c>
      <c r="F98">
        <v>2.0670000000000001E-2</v>
      </c>
      <c r="G98">
        <v>-3.895E-3</v>
      </c>
      <c r="H98">
        <v>5.1544E-2</v>
      </c>
      <c r="I98">
        <v>1.0276E-2</v>
      </c>
      <c r="J98">
        <v>0.265378</v>
      </c>
      <c r="K98">
        <v>-0.76117299999999999</v>
      </c>
      <c r="M98">
        <v>5.1544E-2</v>
      </c>
      <c r="N98">
        <v>1.0276E-2</v>
      </c>
      <c r="O98">
        <v>0.265378</v>
      </c>
      <c r="P98">
        <v>-0.76117299999999999</v>
      </c>
      <c r="R98" t="str">
        <f t="shared" si="20"/>
        <v>0.02067-0.003895i</v>
      </c>
      <c r="S98" t="str">
        <f t="shared" si="21"/>
        <v>0.0600393852522522-0.0262462186104403i</v>
      </c>
      <c r="T98" t="str">
        <f t="shared" si="22"/>
        <v>-0.116549531378458-0.979734656691403i</v>
      </c>
      <c r="U98" t="str">
        <f t="shared" si="23"/>
        <v>-0.0178984574052572+0.0294252827824406i</v>
      </c>
      <c r="V98" t="str">
        <f t="shared" si="24"/>
        <v>0.265378-0.761173i</v>
      </c>
      <c r="W98" t="str">
        <f t="shared" si="25"/>
        <v>1</v>
      </c>
      <c r="X98" t="str">
        <f t="shared" si="26"/>
        <v>1.00030230997499-0.00223644271497897i</v>
      </c>
      <c r="Z98" t="str">
        <f t="shared" si="27"/>
        <v>-0.0178984574052572+0.0294252827824406i</v>
      </c>
      <c r="AA98" t="str">
        <f t="shared" si="28"/>
        <v>0.263755906605855-0.761996612885411i</v>
      </c>
      <c r="AB98" t="str">
        <f t="shared" si="29"/>
        <v>1</v>
      </c>
      <c r="AD98">
        <f t="shared" si="30"/>
        <v>-29.258413318338775</v>
      </c>
      <c r="AE98">
        <f t="shared" si="31"/>
        <v>0</v>
      </c>
      <c r="AF98">
        <f t="shared" si="32"/>
        <v>2.6471430728449343E-3</v>
      </c>
      <c r="AG98">
        <f t="shared" si="33"/>
        <v>0</v>
      </c>
      <c r="AH98">
        <f t="shared" si="34"/>
        <v>-33.541653222036025</v>
      </c>
      <c r="AI98">
        <f t="shared" si="35"/>
        <v>-23.671792498954911</v>
      </c>
      <c r="AJ98">
        <f t="shared" si="36"/>
        <v>-0.11680197974421977</v>
      </c>
      <c r="AK98">
        <f t="shared" si="37"/>
        <v>-1.8721373062709716</v>
      </c>
      <c r="AL98">
        <f t="shared" si="38"/>
        <v>-29.258413318338775</v>
      </c>
      <c r="AM98">
        <f t="shared" si="39"/>
        <v>-1.8694901631980994</v>
      </c>
      <c r="AP98" s="11">
        <f>20*LOG(1+10^(AI98/20)*10^(AO$2/20))</f>
        <v>0.17814086179393532</v>
      </c>
      <c r="AQ98" s="11">
        <f>20*LOG(1-10^(AI98/20)*10^(AO$2/20))</f>
        <v>-0.18187102907098557</v>
      </c>
    </row>
    <row r="99" spans="1:43" x14ac:dyDescent="0.25">
      <c r="A99" s="3">
        <v>583.24689378757523</v>
      </c>
      <c r="B99">
        <v>0.12130100000000001</v>
      </c>
      <c r="C99">
        <v>0.91958099999999998</v>
      </c>
      <c r="D99">
        <v>-0.151285</v>
      </c>
      <c r="E99">
        <v>-1.0380590000000001</v>
      </c>
      <c r="F99">
        <v>2.0830000000000001E-2</v>
      </c>
      <c r="G99">
        <v>-3.6900000000000001E-3</v>
      </c>
      <c r="H99">
        <v>5.3737E-2</v>
      </c>
      <c r="I99">
        <v>4.0330000000000001E-3</v>
      </c>
      <c r="J99">
        <v>0.20203299999999999</v>
      </c>
      <c r="K99">
        <v>-0.77991699999999997</v>
      </c>
      <c r="M99">
        <v>5.3737E-2</v>
      </c>
      <c r="N99">
        <v>4.0330000000000001E-3</v>
      </c>
      <c r="O99">
        <v>0.20203299999999999</v>
      </c>
      <c r="P99">
        <v>-0.77991699999999997</v>
      </c>
      <c r="R99" t="str">
        <f t="shared" si="20"/>
        <v>0.02083-0.00369i</v>
      </c>
      <c r="S99" t="str">
        <f t="shared" si="21"/>
        <v>0.0606705451620098-0.0281492300813573i</v>
      </c>
      <c r="T99" t="str">
        <f t="shared" si="22"/>
        <v>-0.132555998149417-0.976458173606769i</v>
      </c>
      <c r="U99" t="str">
        <f t="shared" si="23"/>
        <v>-0.0121828831619965+0.0320591122877456i</v>
      </c>
      <c r="V99" t="str">
        <f t="shared" si="24"/>
        <v>0.202033-0.779917i</v>
      </c>
      <c r="W99" t="str">
        <f t="shared" si="25"/>
        <v>1+3.33499462894717E-17i</v>
      </c>
      <c r="X99" t="str">
        <f t="shared" si="26"/>
        <v>0.999836702835092-0.00228798260108846i</v>
      </c>
      <c r="Z99" t="str">
        <f t="shared" si="27"/>
        <v>-0.0121828831619965+0.0320591122877456i</v>
      </c>
      <c r="AA99" t="str">
        <f t="shared" si="28"/>
        <v>0.200215572057589-0.780251889753882i</v>
      </c>
      <c r="AB99" t="str">
        <f t="shared" si="29"/>
        <v>1</v>
      </c>
      <c r="AD99">
        <f t="shared" si="30"/>
        <v>-29.295153826350582</v>
      </c>
      <c r="AE99">
        <f t="shared" si="31"/>
        <v>0</v>
      </c>
      <c r="AF99">
        <f t="shared" si="32"/>
        <v>-1.3957548795641014E-3</v>
      </c>
      <c r="AG99">
        <f t="shared" si="33"/>
        <v>0</v>
      </c>
      <c r="AH99">
        <f t="shared" si="34"/>
        <v>-33.492021079228657</v>
      </c>
      <c r="AI99">
        <f t="shared" si="35"/>
        <v>-23.493725377410193</v>
      </c>
      <c r="AJ99">
        <f t="shared" si="36"/>
        <v>-0.12762138565630718</v>
      </c>
      <c r="AK99">
        <f t="shared" si="37"/>
        <v>-1.8769651349076719</v>
      </c>
      <c r="AL99">
        <f t="shared" si="38"/>
        <v>-29.295153826350582</v>
      </c>
      <c r="AM99">
        <f t="shared" si="39"/>
        <v>-1.878360889787235</v>
      </c>
      <c r="AP99" s="11">
        <f>20*LOG(1+10^(AI99/20)*10^(AO$2/20))</f>
        <v>0.18179222526346944</v>
      </c>
      <c r="AQ99" s="11">
        <f>20*LOG(1-10^(AI99/20)*10^(AO$2/20))</f>
        <v>-0.18567854853948618</v>
      </c>
    </row>
    <row r="100" spans="1:43" x14ac:dyDescent="0.25">
      <c r="A100" s="3">
        <v>589.25871743486982</v>
      </c>
      <c r="B100">
        <v>0.13749</v>
      </c>
      <c r="C100">
        <v>0.91568099999999997</v>
      </c>
      <c r="D100">
        <v>-0.173293</v>
      </c>
      <c r="E100">
        <v>-1.0335859999999999</v>
      </c>
      <c r="F100">
        <v>2.1160000000000002E-2</v>
      </c>
      <c r="G100">
        <v>-4.3290000000000004E-3</v>
      </c>
      <c r="H100">
        <v>5.4723000000000001E-2</v>
      </c>
      <c r="I100">
        <v>-1.9980000000000002E-3</v>
      </c>
      <c r="J100">
        <v>0.13734199999999999</v>
      </c>
      <c r="K100">
        <v>-0.79258600000000001</v>
      </c>
      <c r="M100">
        <v>5.4723000000000001E-2</v>
      </c>
      <c r="N100">
        <v>-1.9980000000000002E-3</v>
      </c>
      <c r="O100">
        <v>0.13734199999999999</v>
      </c>
      <c r="P100">
        <v>-0.79258600000000001</v>
      </c>
      <c r="R100" t="str">
        <f t="shared" si="20"/>
        <v>0.02116-0.004329i</v>
      </c>
      <c r="S100" t="str">
        <f t="shared" si="21"/>
        <v>0.0608873191494038-0.0303705219925186i</v>
      </c>
      <c r="T100" t="str">
        <f t="shared" si="22"/>
        <v>-0.151354205774987-0.972493939667252i</v>
      </c>
      <c r="U100" t="str">
        <f t="shared" si="23"/>
        <v>-0.00750508753621678+0.0333304881867382i</v>
      </c>
      <c r="V100" t="str">
        <f t="shared" si="24"/>
        <v>0.137342-0.792586i</v>
      </c>
      <c r="W100" t="str">
        <f t="shared" si="25"/>
        <v>1</v>
      </c>
      <c r="X100" t="str">
        <f t="shared" si="26"/>
        <v>0.999444700335565-0.00225733749770519i</v>
      </c>
      <c r="Z100" t="str">
        <f t="shared" si="27"/>
        <v>-0.00750508753621678+0.0333304881867382i</v>
      </c>
      <c r="AA100" t="str">
        <f t="shared" si="28"/>
        <v>0.135476599935531-0.792455904506774i</v>
      </c>
      <c r="AB100" t="str">
        <f t="shared" si="29"/>
        <v>1</v>
      </c>
      <c r="AD100">
        <f t="shared" si="30"/>
        <v>-29.328369427555554</v>
      </c>
      <c r="AE100">
        <f t="shared" si="31"/>
        <v>0</v>
      </c>
      <c r="AF100">
        <f t="shared" si="32"/>
        <v>-4.8024569460186559E-3</v>
      </c>
      <c r="AG100">
        <f t="shared" si="33"/>
        <v>0</v>
      </c>
      <c r="AH100">
        <f t="shared" si="34"/>
        <v>-33.311615336299994</v>
      </c>
      <c r="AI100">
        <f t="shared" si="35"/>
        <v>-23.344533187290502</v>
      </c>
      <c r="AJ100">
        <f t="shared" si="36"/>
        <v>-0.13831970186892101</v>
      </c>
      <c r="AK100">
        <f t="shared" si="37"/>
        <v>-1.8905853916661053</v>
      </c>
      <c r="AL100">
        <f t="shared" si="38"/>
        <v>-29.328369427555554</v>
      </c>
      <c r="AM100">
        <f t="shared" si="39"/>
        <v>-1.8953878486121245</v>
      </c>
      <c r="AP100" s="11">
        <f>20*LOG(1+10^(AI100/20)*10^(AO$2/20))</f>
        <v>0.18490844048777411</v>
      </c>
      <c r="AQ100" s="11">
        <f>20*LOG(1-10^(AI100/20)*10^(AO$2/20))</f>
        <v>-0.18893062082753806</v>
      </c>
    </row>
    <row r="101" spans="1:43" x14ac:dyDescent="0.25">
      <c r="A101" s="3">
        <v>595.27054108216441</v>
      </c>
      <c r="B101">
        <v>0.154283</v>
      </c>
      <c r="C101">
        <v>0.91162600000000005</v>
      </c>
      <c r="D101">
        <v>-0.19177900000000001</v>
      </c>
      <c r="E101">
        <v>-1.0292920000000001</v>
      </c>
      <c r="F101">
        <v>2.1378999999999999E-2</v>
      </c>
      <c r="G101">
        <v>-4.1510000000000002E-3</v>
      </c>
      <c r="H101">
        <v>5.4724000000000002E-2</v>
      </c>
      <c r="I101">
        <v>-8.0660000000000003E-3</v>
      </c>
      <c r="J101">
        <v>7.4888999999999997E-2</v>
      </c>
      <c r="K101">
        <v>-0.79983800000000005</v>
      </c>
      <c r="M101">
        <v>5.4724000000000002E-2</v>
      </c>
      <c r="N101">
        <v>-8.0660000000000003E-3</v>
      </c>
      <c r="O101">
        <v>7.4888999999999997E-2</v>
      </c>
      <c r="P101">
        <v>-0.79983800000000005</v>
      </c>
      <c r="R101" t="str">
        <f t="shared" si="20"/>
        <v>0.021379-0.004151i</v>
      </c>
      <c r="S101" t="str">
        <f t="shared" si="21"/>
        <v>0.0617556619826033-0.0303375578478722i</v>
      </c>
      <c r="T101" t="str">
        <f t="shared" si="22"/>
        <v>-0.168894012213386-0.96829943207523i</v>
      </c>
      <c r="U101" t="str">
        <f t="shared" si="23"/>
        <v>-0.00182999828569814+0.0340770249116378i</v>
      </c>
      <c r="V101" t="str">
        <f t="shared" si="24"/>
        <v>0.074889-0.799838i</v>
      </c>
      <c r="W101" t="str">
        <f t="shared" si="25"/>
        <v>1</v>
      </c>
      <c r="X101" t="str">
        <f t="shared" si="26"/>
        <v>0.999079199041021-0.00215996691066977i</v>
      </c>
      <c r="Z101" t="str">
        <f t="shared" si="27"/>
        <v>-0.00182999828569814+0.0340770249116378i</v>
      </c>
      <c r="AA101" t="str">
        <f t="shared" si="28"/>
        <v>0.0730924185230867-0.799263266164545i</v>
      </c>
      <c r="AB101" t="str">
        <f t="shared" si="29"/>
        <v>1</v>
      </c>
      <c r="AD101">
        <f t="shared" si="30"/>
        <v>-29.338260034195947</v>
      </c>
      <c r="AE101">
        <f t="shared" si="31"/>
        <v>0</v>
      </c>
      <c r="AF101">
        <f t="shared" si="32"/>
        <v>-7.9813609011432623E-3</v>
      </c>
      <c r="AG101">
        <f t="shared" si="33"/>
        <v>0</v>
      </c>
      <c r="AH101">
        <f t="shared" si="34"/>
        <v>-33.239537959128491</v>
      </c>
      <c r="AI101">
        <f t="shared" si="35"/>
        <v>-23.247598935509824</v>
      </c>
      <c r="AJ101">
        <f t="shared" si="36"/>
        <v>-0.14964891715369677</v>
      </c>
      <c r="AK101">
        <f t="shared" si="37"/>
        <v>-1.9020523167233783</v>
      </c>
      <c r="AL101">
        <f t="shared" si="38"/>
        <v>-29.338260034195947</v>
      </c>
      <c r="AM101">
        <f t="shared" si="39"/>
        <v>-1.9100336776245253</v>
      </c>
      <c r="AP101" s="11">
        <f>20*LOG(1+10^(AI101/20)*10^(AO$2/20))</f>
        <v>0.18696139565903949</v>
      </c>
      <c r="AQ101" s="11">
        <f>20*LOG(1-10^(AI101/20)*10^(AO$2/20))</f>
        <v>-0.19107438168526805</v>
      </c>
    </row>
    <row r="102" spans="1:43" x14ac:dyDescent="0.25">
      <c r="A102" s="3">
        <v>601.282364729459</v>
      </c>
      <c r="B102">
        <v>0.16835</v>
      </c>
      <c r="C102">
        <v>0.90714399999999995</v>
      </c>
      <c r="D102">
        <v>-0.21238199999999999</v>
      </c>
      <c r="E102">
        <v>-1.0241020000000001</v>
      </c>
      <c r="F102">
        <v>2.1933000000000001E-2</v>
      </c>
      <c r="G102">
        <v>-4.1700000000000001E-3</v>
      </c>
      <c r="H102">
        <v>5.3183000000000001E-2</v>
      </c>
      <c r="I102">
        <v>-1.3989E-2</v>
      </c>
      <c r="J102">
        <v>1.0087E-2</v>
      </c>
      <c r="K102">
        <v>-0.80179800000000001</v>
      </c>
      <c r="M102">
        <v>5.3183000000000001E-2</v>
      </c>
      <c r="N102">
        <v>-1.3989E-2</v>
      </c>
      <c r="O102">
        <v>1.0087E-2</v>
      </c>
      <c r="P102">
        <v>-0.80179800000000001</v>
      </c>
      <c r="R102" t="str">
        <f t="shared" si="20"/>
        <v>0.021933-0.00417i</v>
      </c>
      <c r="S102" t="str">
        <f t="shared" si="21"/>
        <v>0.0627753555534223-0.0331378878348146i</v>
      </c>
      <c r="T102" t="str">
        <f t="shared" si="22"/>
        <v>-0.185807400348362-0.963670110247702i</v>
      </c>
      <c r="U102" t="str">
        <f t="shared" si="23"/>
        <v>0.0038551297923665+0.0331081248593728i</v>
      </c>
      <c r="V102" t="str">
        <f t="shared" si="24"/>
        <v>0.010087-0.801798i</v>
      </c>
      <c r="W102" t="str">
        <f t="shared" si="25"/>
        <v>1</v>
      </c>
      <c r="X102" t="str">
        <f t="shared" si="26"/>
        <v>0.998660859528569-0.00195062345110614i</v>
      </c>
      <c r="Z102" t="str">
        <f t="shared" si="27"/>
        <v>0.0038551297923665+0.0331081248593728i</v>
      </c>
      <c r="AA102" t="str">
        <f t="shared" si="28"/>
        <v>0.00850948610821468-0.800743955787039i</v>
      </c>
      <c r="AB102" t="str">
        <f t="shared" si="29"/>
        <v>1</v>
      </c>
      <c r="AD102">
        <f t="shared" si="30"/>
        <v>-29.542820486801059</v>
      </c>
      <c r="AE102">
        <f t="shared" si="31"/>
        <v>0</v>
      </c>
      <c r="AF102">
        <f t="shared" si="32"/>
        <v>-1.1622852571433522E-2</v>
      </c>
      <c r="AG102">
        <f t="shared" si="33"/>
        <v>0</v>
      </c>
      <c r="AH102">
        <f t="shared" si="34"/>
        <v>-33.023824172022081</v>
      </c>
      <c r="AI102">
        <f t="shared" si="35"/>
        <v>-22.976672877692138</v>
      </c>
      <c r="AJ102">
        <f t="shared" si="36"/>
        <v>-0.16290527784476924</v>
      </c>
      <c r="AK102">
        <f t="shared" si="37"/>
        <v>-1.9180133313421464</v>
      </c>
      <c r="AL102">
        <f t="shared" si="38"/>
        <v>-29.542820486801059</v>
      </c>
      <c r="AM102">
        <f t="shared" si="39"/>
        <v>-1.9296361839135787</v>
      </c>
      <c r="AP102" s="11">
        <f>20*LOG(1+10^(AI102/20)*10^(AO$2/20))</f>
        <v>0.19281963422676071</v>
      </c>
      <c r="AQ102" s="11">
        <f>20*LOG(1-10^(AI102/20)*10^(AO$2/20))</f>
        <v>-0.19719743969847078</v>
      </c>
    </row>
    <row r="103" spans="1:43" x14ac:dyDescent="0.25">
      <c r="A103" s="3">
        <v>607.2941883767536</v>
      </c>
      <c r="B103">
        <v>0.18271599999999999</v>
      </c>
      <c r="C103">
        <v>0.90385499999999996</v>
      </c>
      <c r="D103">
        <v>-0.23477300000000001</v>
      </c>
      <c r="E103">
        <v>-1.0172760000000001</v>
      </c>
      <c r="F103">
        <v>2.198E-2</v>
      </c>
      <c r="G103">
        <v>-4.1359999999999999E-3</v>
      </c>
      <c r="H103">
        <v>5.0631000000000002E-2</v>
      </c>
      <c r="I103">
        <v>-2.0102999999999999E-2</v>
      </c>
      <c r="J103">
        <v>-5.5490999999999999E-2</v>
      </c>
      <c r="K103">
        <v>-0.79938399999999998</v>
      </c>
      <c r="M103">
        <v>5.0631000000000002E-2</v>
      </c>
      <c r="N103">
        <v>-2.0102999999999999E-2</v>
      </c>
      <c r="O103">
        <v>-5.5490999999999999E-2</v>
      </c>
      <c r="P103">
        <v>-0.79938399999999998</v>
      </c>
      <c r="R103" t="str">
        <f t="shared" si="20"/>
        <v>0.02198-0.004136i</v>
      </c>
      <c r="S103" t="str">
        <f t="shared" si="21"/>
        <v>0.0626360809011034-0.036367704867955i</v>
      </c>
      <c r="T103" t="str">
        <f t="shared" si="22"/>
        <v>-0.20382542181048-0.959018398323819i</v>
      </c>
      <c r="U103" t="str">
        <f t="shared" si="23"/>
        <v>0.00988943928311254+0.031896758796655i</v>
      </c>
      <c r="V103" t="str">
        <f t="shared" si="24"/>
        <v>-0.055491-0.799384i</v>
      </c>
      <c r="W103" t="str">
        <f t="shared" si="25"/>
        <v>1</v>
      </c>
      <c r="X103" t="str">
        <f t="shared" si="26"/>
        <v>0.998220552370836-0.00163823175531242i</v>
      </c>
      <c r="Z103" t="str">
        <f t="shared" si="27"/>
        <v>0.00988943928311254+0.031896758796655i</v>
      </c>
      <c r="AA103" t="str">
        <f t="shared" si="28"/>
        <v>-0.0567018329250987-0.797870630918074i</v>
      </c>
      <c r="AB103" t="str">
        <f t="shared" si="29"/>
        <v>1-8.65306387768428E-18i</v>
      </c>
      <c r="AD103">
        <f t="shared" si="30"/>
        <v>-29.526455915368782</v>
      </c>
      <c r="AE103">
        <f t="shared" si="31"/>
        <v>0</v>
      </c>
      <c r="AF103">
        <f t="shared" si="32"/>
        <v>-1.5458156520651292E-2</v>
      </c>
      <c r="AG103">
        <f t="shared" si="33"/>
        <v>0</v>
      </c>
      <c r="AH103">
        <f t="shared" si="34"/>
        <v>-33.008329610054446</v>
      </c>
      <c r="AI103">
        <f t="shared" si="35"/>
        <v>-22.801809371778617</v>
      </c>
      <c r="AJ103">
        <f t="shared" si="36"/>
        <v>-0.17158636330906443</v>
      </c>
      <c r="AK103">
        <f t="shared" si="37"/>
        <v>-1.924013676429071</v>
      </c>
      <c r="AL103">
        <f t="shared" si="38"/>
        <v>-29.526455915368782</v>
      </c>
      <c r="AM103">
        <f t="shared" si="39"/>
        <v>-1.9394718329497276</v>
      </c>
      <c r="AP103" s="11">
        <f>20*LOG(1+10^(AI103/20)*10^(AO$2/20))</f>
        <v>0.19669673015474201</v>
      </c>
      <c r="AQ103" s="11">
        <f>20*LOG(1-10^(AI103/20)*10^(AO$2/20))</f>
        <v>-0.20125444665584552</v>
      </c>
    </row>
    <row r="104" spans="1:43" x14ac:dyDescent="0.25">
      <c r="A104" s="3">
        <v>613.30601202404819</v>
      </c>
      <c r="B104">
        <v>0.199099</v>
      </c>
      <c r="C104">
        <v>0.90038399999999996</v>
      </c>
      <c r="D104">
        <v>-0.25483899999999998</v>
      </c>
      <c r="E104">
        <v>-1.012189</v>
      </c>
      <c r="F104">
        <v>2.2086000000000001E-2</v>
      </c>
      <c r="G104">
        <v>-4.2960000000000003E-3</v>
      </c>
      <c r="H104">
        <v>4.7134000000000002E-2</v>
      </c>
      <c r="I104">
        <v>-2.5152999999999998E-2</v>
      </c>
      <c r="J104">
        <v>-0.120159</v>
      </c>
      <c r="K104">
        <v>-0.79243699999999995</v>
      </c>
      <c r="M104">
        <v>4.7134000000000002E-2</v>
      </c>
      <c r="N104">
        <v>-2.5152999999999998E-2</v>
      </c>
      <c r="O104">
        <v>-0.120159</v>
      </c>
      <c r="P104">
        <v>-0.79243699999999995</v>
      </c>
      <c r="R104" t="str">
        <f t="shared" si="20"/>
        <v>0.022086-0.004296i</v>
      </c>
      <c r="S104" t="str">
        <f t="shared" si="21"/>
        <v>0.0628251948263377-0.037328382608623i</v>
      </c>
      <c r="T104" t="str">
        <f t="shared" si="22"/>
        <v>-0.221904117390163-0.954909088264791i</v>
      </c>
      <c r="U104" t="str">
        <f t="shared" si="23"/>
        <v>0.0149476949276456+0.0296222524794916i</v>
      </c>
      <c r="V104" t="str">
        <f t="shared" si="24"/>
        <v>-0.120159-0.792437i</v>
      </c>
      <c r="W104" t="str">
        <f t="shared" si="25"/>
        <v>1-1.71191862551277E-17i</v>
      </c>
      <c r="X104" t="str">
        <f t="shared" si="26"/>
        <v>0.997955157379682-0.00130305050784327i</v>
      </c>
      <c r="Z104" t="str">
        <f t="shared" si="27"/>
        <v>0.0149476949276456+0.0296222524794916i</v>
      </c>
      <c r="AA104" t="str">
        <f t="shared" si="28"/>
        <v>-0.120945879190869-0.790660017802511i</v>
      </c>
      <c r="AB104" t="str">
        <f t="shared" si="29"/>
        <v>1+1.71508384235407E-17i</v>
      </c>
      <c r="AD104">
        <f t="shared" si="30"/>
        <v>-29.582476210071675</v>
      </c>
      <c r="AE104">
        <f t="shared" si="31"/>
        <v>0</v>
      </c>
      <c r="AF104">
        <f t="shared" si="32"/>
        <v>-1.7772057322833244E-2</v>
      </c>
      <c r="AG104">
        <f t="shared" si="33"/>
        <v>0</v>
      </c>
      <c r="AH104">
        <f t="shared" si="34"/>
        <v>-32.956375270873814</v>
      </c>
      <c r="AI104">
        <f t="shared" si="35"/>
        <v>-22.724251349910247</v>
      </c>
      <c r="AJ104">
        <f t="shared" si="36"/>
        <v>-0.17234674359598606</v>
      </c>
      <c r="AK104">
        <f t="shared" si="37"/>
        <v>-1.9219812906227522</v>
      </c>
      <c r="AL104">
        <f t="shared" si="38"/>
        <v>-29.582476210071675</v>
      </c>
      <c r="AM104">
        <f t="shared" si="39"/>
        <v>-1.9397533479455875</v>
      </c>
      <c r="AP104" s="11">
        <f>20*LOG(1+10^(AI104/20)*10^(AO$2/20))</f>
        <v>0.19844093788159495</v>
      </c>
      <c r="AQ104" s="11">
        <f>20*LOG(1-10^(AI104/20)*10^(AO$2/20))</f>
        <v>-0.2030808009450544</v>
      </c>
    </row>
    <row r="105" spans="1:43" x14ac:dyDescent="0.25">
      <c r="A105" s="3">
        <v>619.31783567134278</v>
      </c>
      <c r="B105">
        <v>0.213865</v>
      </c>
      <c r="C105">
        <v>0.89432699999999998</v>
      </c>
      <c r="D105">
        <v>-0.27339999999999998</v>
      </c>
      <c r="E105">
        <v>-1.006097</v>
      </c>
      <c r="F105">
        <v>2.2453000000000001E-2</v>
      </c>
      <c r="G105">
        <v>-4.6049999999999997E-3</v>
      </c>
      <c r="H105">
        <v>4.2774E-2</v>
      </c>
      <c r="I105">
        <v>-2.9328E-2</v>
      </c>
      <c r="J105">
        <v>-0.18390300000000001</v>
      </c>
      <c r="K105">
        <v>-0.77783599999999997</v>
      </c>
      <c r="M105">
        <v>4.2774E-2</v>
      </c>
      <c r="N105">
        <v>-2.9328E-2</v>
      </c>
      <c r="O105">
        <v>-0.18390300000000001</v>
      </c>
      <c r="P105">
        <v>-0.77783599999999997</v>
      </c>
      <c r="R105" t="str">
        <f t="shared" si="20"/>
        <v>0.022453-0.004605i</v>
      </c>
      <c r="S105" t="str">
        <f t="shared" si="21"/>
        <v>0.0638595653104957-0.0385832155924053i</v>
      </c>
      <c r="T105" t="str">
        <f t="shared" si="22"/>
        <v>-0.238319174274125-0.948952116300721i</v>
      </c>
      <c r="U105" t="str">
        <f t="shared" si="23"/>
        <v>0.0194289017373842+0.0262211792189659i</v>
      </c>
      <c r="V105" t="str">
        <f t="shared" si="24"/>
        <v>-0.183903-0.777836i</v>
      </c>
      <c r="W105" t="str">
        <f t="shared" si="25"/>
        <v>1</v>
      </c>
      <c r="X105" t="str">
        <f t="shared" si="26"/>
        <v>0.997747581369698-0.000924843602394907i</v>
      </c>
      <c r="Z105" t="str">
        <f t="shared" si="27"/>
        <v>0.0194289017373842+0.0262211792189659i</v>
      </c>
      <c r="AA105" t="str">
        <f t="shared" si="28"/>
        <v>-0.184208150104944-0.775913906189269i</v>
      </c>
      <c r="AB105" t="str">
        <f t="shared" si="29"/>
        <v>1</v>
      </c>
      <c r="AD105">
        <f t="shared" si="30"/>
        <v>-29.726371546605694</v>
      </c>
      <c r="AE105">
        <f t="shared" si="31"/>
        <v>0</v>
      </c>
      <c r="AF105">
        <f t="shared" si="32"/>
        <v>-1.9582594769862117E-2</v>
      </c>
      <c r="AG105">
        <f t="shared" si="33"/>
        <v>0</v>
      </c>
      <c r="AH105">
        <f t="shared" si="34"/>
        <v>-32.795568567354479</v>
      </c>
      <c r="AI105">
        <f t="shared" si="35"/>
        <v>-22.544015115191101</v>
      </c>
      <c r="AJ105">
        <f t="shared" si="36"/>
        <v>-0.18949152021362367</v>
      </c>
      <c r="AK105">
        <f t="shared" si="37"/>
        <v>-1.94601674420425</v>
      </c>
      <c r="AL105">
        <f t="shared" si="38"/>
        <v>-29.726371546605694</v>
      </c>
      <c r="AM105">
        <f t="shared" si="39"/>
        <v>-1.9655993389741115</v>
      </c>
      <c r="AP105" s="11">
        <f>20*LOG(1+10^(AI105/20)*10^(AO$2/20))</f>
        <v>0.20255355585917989</v>
      </c>
      <c r="AQ105" s="11">
        <f>20*LOG(1-10^(AI105/20)*10^(AO$2/20))</f>
        <v>-0.20739008382205176</v>
      </c>
    </row>
    <row r="106" spans="1:43" x14ac:dyDescent="0.25">
      <c r="A106" s="3">
        <v>625.32965931863737</v>
      </c>
      <c r="B106">
        <v>0.227191</v>
      </c>
      <c r="C106">
        <v>0.88979799999999998</v>
      </c>
      <c r="D106">
        <v>-0.29552699999999998</v>
      </c>
      <c r="E106">
        <v>-0.99779099999999998</v>
      </c>
      <c r="F106">
        <v>2.2506000000000002E-2</v>
      </c>
      <c r="G106">
        <v>-4.8129999999999996E-3</v>
      </c>
      <c r="H106">
        <v>3.7234999999999997E-2</v>
      </c>
      <c r="I106">
        <v>-3.2530999999999997E-2</v>
      </c>
      <c r="J106">
        <v>-0.24417900000000001</v>
      </c>
      <c r="K106">
        <v>-0.75989200000000001</v>
      </c>
      <c r="M106">
        <v>3.7234999999999997E-2</v>
      </c>
      <c r="N106">
        <v>-3.2530999999999997E-2</v>
      </c>
      <c r="O106">
        <v>-0.24417900000000001</v>
      </c>
      <c r="P106">
        <v>-0.75989200000000001</v>
      </c>
      <c r="R106" t="str">
        <f t="shared" si="20"/>
        <v>0.022506-0.004813i</v>
      </c>
      <c r="S106" t="str">
        <f t="shared" si="21"/>
        <v>0.0638454265445111-0.0423687817249975i</v>
      </c>
      <c r="T106" t="str">
        <f t="shared" si="22"/>
        <v>-0.255656779320045-0.94305556679903i</v>
      </c>
      <c r="U106" t="str">
        <f t="shared" si="23"/>
        <v>0.0233875479963173+0.0219087984923943i</v>
      </c>
      <c r="V106" t="str">
        <f t="shared" si="24"/>
        <v>-0.244179-0.759892i</v>
      </c>
      <c r="W106" t="str">
        <f t="shared" si="25"/>
        <v>1</v>
      </c>
      <c r="X106" t="str">
        <f t="shared" si="26"/>
        <v>0.997578562921164-0.000407874668685989i</v>
      </c>
      <c r="Z106" t="str">
        <f t="shared" si="27"/>
        <v>0.0233875479963173+0.0219087984923943i</v>
      </c>
      <c r="AA106" t="str">
        <f t="shared" si="28"/>
        <v>-0.243897676613264-0.757952374906564i</v>
      </c>
      <c r="AB106" t="str">
        <f t="shared" si="29"/>
        <v>1</v>
      </c>
      <c r="AD106">
        <f t="shared" si="30"/>
        <v>-29.884410365347783</v>
      </c>
      <c r="AE106">
        <f t="shared" si="31"/>
        <v>0</v>
      </c>
      <c r="AF106">
        <f t="shared" si="32"/>
        <v>-2.1057114640433087E-2</v>
      </c>
      <c r="AG106">
        <f t="shared" si="33"/>
        <v>0</v>
      </c>
      <c r="AH106">
        <f t="shared" si="34"/>
        <v>-32.759823214535537</v>
      </c>
      <c r="AI106">
        <f t="shared" si="35"/>
        <v>-22.312618704640013</v>
      </c>
      <c r="AJ106">
        <f t="shared" si="36"/>
        <v>-0.20126622028844504</v>
      </c>
      <c r="AK106">
        <f t="shared" si="37"/>
        <v>-1.9582018376551731</v>
      </c>
      <c r="AL106">
        <f t="shared" si="38"/>
        <v>-29.884410365347783</v>
      </c>
      <c r="AM106">
        <f t="shared" si="39"/>
        <v>-1.9792589522956072</v>
      </c>
      <c r="AP106" s="11">
        <f>20*LOG(1+10^(AI106/20)*10^(AO$2/20))</f>
        <v>0.20795725097880502</v>
      </c>
      <c r="AQ106" s="11">
        <f>20*LOG(1-10^(AI106/20)*10^(AO$2/20))</f>
        <v>-0.21305854038361993</v>
      </c>
    </row>
    <row r="107" spans="1:43" x14ac:dyDescent="0.25">
      <c r="A107" s="3">
        <v>631.34148296593196</v>
      </c>
      <c r="B107">
        <v>0.242396</v>
      </c>
      <c r="C107">
        <v>0.88448400000000005</v>
      </c>
      <c r="D107">
        <v>-0.31579400000000002</v>
      </c>
      <c r="E107">
        <v>-0.99040499999999998</v>
      </c>
      <c r="F107">
        <v>2.2376E-2</v>
      </c>
      <c r="G107">
        <v>-4.9300000000000004E-3</v>
      </c>
      <c r="H107">
        <v>3.1805E-2</v>
      </c>
      <c r="I107">
        <v>-3.4581000000000001E-2</v>
      </c>
      <c r="J107">
        <v>-0.30356899999999998</v>
      </c>
      <c r="K107">
        <v>-0.73642099999999999</v>
      </c>
      <c r="M107">
        <v>3.1805E-2</v>
      </c>
      <c r="N107">
        <v>-3.4581000000000001E-2</v>
      </c>
      <c r="O107">
        <v>-0.30356899999999998</v>
      </c>
      <c r="P107">
        <v>-0.73642099999999999</v>
      </c>
      <c r="R107" t="str">
        <f t="shared" si="20"/>
        <v>0.022376-0.00493i</v>
      </c>
      <c r="S107" t="str">
        <f t="shared" si="21"/>
        <v>0.0642978038008863-0.0438743887752199i</v>
      </c>
      <c r="T107" t="str">
        <f t="shared" si="22"/>
        <v>-0.273189298410394-0.936948123851438i</v>
      </c>
      <c r="U107" t="str">
        <f t="shared" si="23"/>
        <v>0.0263965798201809+0.0177357199003482i</v>
      </c>
      <c r="V107" t="str">
        <f t="shared" si="24"/>
        <v>-0.303569-0.736421i</v>
      </c>
      <c r="W107" t="str">
        <f t="shared" si="25"/>
        <v>1</v>
      </c>
      <c r="X107" t="str">
        <f t="shared" si="26"/>
        <v>0.99752461401959+0.0000177659669469609i</v>
      </c>
      <c r="Z107" t="str">
        <f t="shared" si="27"/>
        <v>0.0263965798201809+0.0177357199003482i</v>
      </c>
      <c r="AA107" t="str">
        <f t="shared" si="28"/>
        <v>-0.302804466322168-0.734603466977741i</v>
      </c>
      <c r="AB107" t="str">
        <f t="shared" si="29"/>
        <v>1</v>
      </c>
      <c r="AD107">
        <f t="shared" si="30"/>
        <v>-29.951048824314309</v>
      </c>
      <c r="AE107">
        <f t="shared" si="31"/>
        <v>0</v>
      </c>
      <c r="AF107">
        <f t="shared" si="32"/>
        <v>-2.1527583607127275E-2</v>
      </c>
      <c r="AG107">
        <f t="shared" si="33"/>
        <v>0</v>
      </c>
      <c r="AH107">
        <f t="shared" si="34"/>
        <v>-32.798487406295713</v>
      </c>
      <c r="AI107">
        <f t="shared" si="35"/>
        <v>-22.175868937344916</v>
      </c>
      <c r="AJ107">
        <f t="shared" si="36"/>
        <v>-0.21133109979316766</v>
      </c>
      <c r="AK107">
        <f t="shared" si="37"/>
        <v>-1.9758888958992764</v>
      </c>
      <c r="AL107">
        <f t="shared" si="38"/>
        <v>-29.951048824314309</v>
      </c>
      <c r="AM107">
        <f t="shared" si="39"/>
        <v>-1.9974164795063989</v>
      </c>
      <c r="AP107" s="11">
        <f>20*LOG(1+10^(AI107/20)*10^(AO$2/20))</f>
        <v>0.21121741553134415</v>
      </c>
      <c r="AQ107" s="11">
        <f>20*LOG(1-10^(AI107/20)*10^(AO$2/20))</f>
        <v>-0.21648193843744404</v>
      </c>
    </row>
    <row r="108" spans="1:43" x14ac:dyDescent="0.25">
      <c r="A108" s="3">
        <v>637.35330661322655</v>
      </c>
      <c r="B108">
        <v>0.25719199999999998</v>
      </c>
      <c r="C108">
        <v>0.87965000000000004</v>
      </c>
      <c r="D108">
        <v>-0.33192700000000003</v>
      </c>
      <c r="E108">
        <v>-0.98256900000000003</v>
      </c>
      <c r="F108">
        <v>2.2557000000000001E-2</v>
      </c>
      <c r="G108">
        <v>-5.6049999999999997E-3</v>
      </c>
      <c r="H108">
        <v>2.5378999999999999E-2</v>
      </c>
      <c r="I108">
        <v>-3.5633999999999999E-2</v>
      </c>
      <c r="J108">
        <v>-0.36217700000000003</v>
      </c>
      <c r="K108">
        <v>-0.70741699999999996</v>
      </c>
      <c r="M108">
        <v>2.5378999999999999E-2</v>
      </c>
      <c r="N108">
        <v>-3.5633999999999999E-2</v>
      </c>
      <c r="O108">
        <v>-0.36217700000000003</v>
      </c>
      <c r="P108">
        <v>-0.70741699999999996</v>
      </c>
      <c r="R108" t="str">
        <f t="shared" si="20"/>
        <v>0.022557-0.005605i</v>
      </c>
      <c r="S108" t="str">
        <f t="shared" si="21"/>
        <v>0.0632745941394853-0.0443410438703185i</v>
      </c>
      <c r="T108" t="str">
        <f t="shared" si="22"/>
        <v>-0.288734565187337-0.930865190006439i</v>
      </c>
      <c r="U108" t="str">
        <f t="shared" si="23"/>
        <v>0.0284974894118455+0.0118803523488005i</v>
      </c>
      <c r="V108" t="str">
        <f t="shared" si="24"/>
        <v>-0.362177-0.707417i</v>
      </c>
      <c r="W108" t="str">
        <f t="shared" si="25"/>
        <v>1-6.21736046658011E-17i</v>
      </c>
      <c r="X108" t="str">
        <f t="shared" si="26"/>
        <v>0.997670045698778+0.000511883955100564i</v>
      </c>
      <c r="Z108" t="str">
        <f t="shared" si="27"/>
        <v>0.0284974894118455+0.0118803523488005i</v>
      </c>
      <c r="AA108" t="str">
        <f t="shared" si="28"/>
        <v>-0.360971028729181-0.705954143313299i</v>
      </c>
      <c r="AB108" t="str">
        <f t="shared" si="29"/>
        <v>1-6.23351582377793E-17i</v>
      </c>
      <c r="AD108">
        <f t="shared" si="30"/>
        <v>-30.207933342543669</v>
      </c>
      <c r="AE108">
        <f t="shared" si="31"/>
        <v>0</v>
      </c>
      <c r="AF108">
        <f t="shared" si="32"/>
        <v>-2.0260195813823198E-2</v>
      </c>
      <c r="AG108">
        <f t="shared" si="33"/>
        <v>0</v>
      </c>
      <c r="AH108">
        <f t="shared" si="34"/>
        <v>-32.674178663964589</v>
      </c>
      <c r="AI108">
        <f t="shared" si="35"/>
        <v>-22.240400411985579</v>
      </c>
      <c r="AJ108">
        <f t="shared" si="36"/>
        <v>-0.22332330368202785</v>
      </c>
      <c r="AK108">
        <f t="shared" si="37"/>
        <v>-1.9955032105799098</v>
      </c>
      <c r="AL108">
        <f t="shared" si="38"/>
        <v>-30.207933342543669</v>
      </c>
      <c r="AM108">
        <f t="shared" si="39"/>
        <v>-2.01576340639373</v>
      </c>
      <c r="AP108" s="11">
        <f>20*LOG(1+10^(AI108/20)*10^(AO$2/20))</f>
        <v>0.20967271747285449</v>
      </c>
      <c r="AQ108" s="11">
        <f>20*LOG(1-10^(AI108/20)*10^(AO$2/20))</f>
        <v>-0.21485957036246214</v>
      </c>
    </row>
    <row r="109" spans="1:43" x14ac:dyDescent="0.25">
      <c r="A109" s="3">
        <v>643.36513026052114</v>
      </c>
      <c r="B109">
        <v>0.27217400000000003</v>
      </c>
      <c r="C109">
        <v>0.87381600000000004</v>
      </c>
      <c r="D109">
        <v>-0.35411300000000001</v>
      </c>
      <c r="E109">
        <v>-0.97342899999999999</v>
      </c>
      <c r="F109">
        <v>2.3050999999999999E-2</v>
      </c>
      <c r="G109">
        <v>-5.4790000000000004E-3</v>
      </c>
      <c r="H109">
        <v>1.9439000000000001E-2</v>
      </c>
      <c r="I109">
        <v>-3.5203999999999999E-2</v>
      </c>
      <c r="J109">
        <v>-0.41801100000000002</v>
      </c>
      <c r="K109">
        <v>-0.673763</v>
      </c>
      <c r="M109">
        <v>1.9439000000000001E-2</v>
      </c>
      <c r="N109">
        <v>-3.5203999999999999E-2</v>
      </c>
      <c r="O109">
        <v>-0.41801100000000002</v>
      </c>
      <c r="P109">
        <v>-0.673763</v>
      </c>
      <c r="R109" t="str">
        <f t="shared" si="20"/>
        <v>0.023051-0.005479i</v>
      </c>
      <c r="S109" t="str">
        <f t="shared" si="21"/>
        <v>0.0641226824551044-0.0475745218274999i</v>
      </c>
      <c r="T109" t="str">
        <f t="shared" si="22"/>
        <v>-0.306929474191574-0.923825846468129i</v>
      </c>
      <c r="U109" t="str">
        <f t="shared" si="23"/>
        <v>0.0300740047332735+0.00612396045286535i</v>
      </c>
      <c r="V109" t="str">
        <f t="shared" si="24"/>
        <v>-0.418011-0.673763i</v>
      </c>
      <c r="W109" t="str">
        <f t="shared" si="25"/>
        <v>1+5.94909623117103E-17i</v>
      </c>
      <c r="X109" t="str">
        <f t="shared" si="26"/>
        <v>0.997780229654099+0.00103807162313712i</v>
      </c>
      <c r="Z109" t="str">
        <f t="shared" si="27"/>
        <v>0.0300740047332735+0.00612396045286535i</v>
      </c>
      <c r="AA109" t="str">
        <f t="shared" si="28"/>
        <v>-0.41638369732692-0.672701326229694i</v>
      </c>
      <c r="AB109" t="str">
        <f t="shared" si="29"/>
        <v>1-5.96617325811124E-17i</v>
      </c>
      <c r="AD109">
        <f t="shared" si="30"/>
        <v>-30.259727709009844</v>
      </c>
      <c r="AE109">
        <f t="shared" si="31"/>
        <v>0</v>
      </c>
      <c r="AF109">
        <f t="shared" si="32"/>
        <v>-1.9297410538868059E-2</v>
      </c>
      <c r="AG109">
        <f t="shared" si="33"/>
        <v>0</v>
      </c>
      <c r="AH109">
        <f t="shared" si="34"/>
        <v>-32.507523148546035</v>
      </c>
      <c r="AI109">
        <f t="shared" si="35"/>
        <v>-21.955161640378375</v>
      </c>
      <c r="AJ109">
        <f t="shared" si="36"/>
        <v>-0.23347497551142327</v>
      </c>
      <c r="AK109">
        <f t="shared" si="37"/>
        <v>-2.0156360205945085</v>
      </c>
      <c r="AL109">
        <f t="shared" si="38"/>
        <v>-30.259727709009844</v>
      </c>
      <c r="AM109">
        <f t="shared" si="39"/>
        <v>-2.0349334311333753</v>
      </c>
      <c r="AP109" s="11">
        <f>20*LOG(1+10^(AI109/20)*10^(AO$2/20))</f>
        <v>0.21658597192458673</v>
      </c>
      <c r="AQ109" s="11">
        <f>20*LOG(1-10^(AI109/20)*10^(AO$2/20))</f>
        <v>-0.22212503884652846</v>
      </c>
    </row>
    <row r="110" spans="1:43" x14ac:dyDescent="0.25">
      <c r="A110" s="3">
        <v>649.37695390781573</v>
      </c>
      <c r="B110">
        <v>0.28566399999999997</v>
      </c>
      <c r="C110">
        <v>0.86841199999999996</v>
      </c>
      <c r="D110">
        <v>-0.37142900000000001</v>
      </c>
      <c r="E110">
        <v>-0.96482500000000004</v>
      </c>
      <c r="F110">
        <v>2.2929000000000001E-2</v>
      </c>
      <c r="G110">
        <v>-5.5620000000000001E-3</v>
      </c>
      <c r="H110">
        <v>1.3433E-2</v>
      </c>
      <c r="I110">
        <v>-3.3688999999999997E-2</v>
      </c>
      <c r="J110">
        <v>-0.471111</v>
      </c>
      <c r="K110">
        <v>-0.63563400000000003</v>
      </c>
      <c r="M110">
        <v>1.3433E-2</v>
      </c>
      <c r="N110">
        <v>-3.3688999999999997E-2</v>
      </c>
      <c r="O110">
        <v>-0.471111</v>
      </c>
      <c r="P110">
        <v>-0.63563400000000003</v>
      </c>
      <c r="R110" t="str">
        <f t="shared" si="20"/>
        <v>0.022929-0.005562i</v>
      </c>
      <c r="S110" t="str">
        <f t="shared" si="21"/>
        <v>0.0640320734433825-0.048846915464213i</v>
      </c>
      <c r="T110" t="str">
        <f t="shared" si="22"/>
        <v>-0.322249400912068-0.917102573021117i</v>
      </c>
      <c r="U110" t="str">
        <f t="shared" si="23"/>
        <v>0.0304765989791686+0.00041970018976256i</v>
      </c>
      <c r="V110" t="str">
        <f t="shared" si="24"/>
        <v>-0.471111-0.635634i</v>
      </c>
      <c r="W110" t="str">
        <f t="shared" si="25"/>
        <v>1-5.63676024204914E-17i</v>
      </c>
      <c r="X110" t="str">
        <f t="shared" si="26"/>
        <v>0.998028019116171+0.00146181358059728i</v>
      </c>
      <c r="Z110" t="str">
        <f t="shared" si="27"/>
        <v>0.0304765989791686+0.00041970018976256i</v>
      </c>
      <c r="AA110" t="str">
        <f t="shared" si="28"/>
        <v>-0.469252799700349-0.635069218360657i</v>
      </c>
      <c r="AB110" t="str">
        <f t="shared" si="29"/>
        <v>1</v>
      </c>
      <c r="AD110">
        <f t="shared" si="30"/>
        <v>-30.319846442941486</v>
      </c>
      <c r="AE110">
        <f t="shared" si="31"/>
        <v>0</v>
      </c>
      <c r="AF110">
        <f t="shared" si="32"/>
        <v>-1.713600187312345E-2</v>
      </c>
      <c r="AG110">
        <f t="shared" si="33"/>
        <v>0</v>
      </c>
      <c r="AH110">
        <f t="shared" si="34"/>
        <v>-32.543983719245276</v>
      </c>
      <c r="AI110">
        <f t="shared" si="35"/>
        <v>-21.88014513160762</v>
      </c>
      <c r="AJ110">
        <f t="shared" si="36"/>
        <v>-0.24604128741052819</v>
      </c>
      <c r="AK110">
        <f t="shared" si="37"/>
        <v>-2.0344220895337473</v>
      </c>
      <c r="AL110">
        <f t="shared" si="38"/>
        <v>-30.319846442941486</v>
      </c>
      <c r="AM110">
        <f t="shared" si="39"/>
        <v>-2.051558091406871</v>
      </c>
      <c r="AP110" s="11">
        <f>20*LOG(1+10^(AI110/20)*10^(AO$2/20))</f>
        <v>0.21844121085301876</v>
      </c>
      <c r="AQ110" s="11">
        <f>20*LOG(1-10^(AI110/20)*10^(AO$2/20))</f>
        <v>-0.22407681754753617</v>
      </c>
    </row>
    <row r="111" spans="1:43" x14ac:dyDescent="0.25">
      <c r="A111" s="3">
        <v>655.38877755511032</v>
      </c>
      <c r="B111">
        <v>0.30090299999999998</v>
      </c>
      <c r="C111">
        <v>0.86215299999999995</v>
      </c>
      <c r="D111">
        <v>-0.38983000000000001</v>
      </c>
      <c r="E111">
        <v>-0.95550900000000005</v>
      </c>
      <c r="F111">
        <v>2.2945E-2</v>
      </c>
      <c r="G111">
        <v>-6.0670000000000003E-3</v>
      </c>
      <c r="H111">
        <v>8.1580000000000003E-3</v>
      </c>
      <c r="I111">
        <v>-3.1009999999999999E-2</v>
      </c>
      <c r="J111">
        <v>-0.519895</v>
      </c>
      <c r="K111">
        <v>-0.59383799999999998</v>
      </c>
      <c r="M111">
        <v>8.1580000000000003E-3</v>
      </c>
      <c r="N111">
        <v>-3.1009999999999999E-2</v>
      </c>
      <c r="O111">
        <v>-0.519895</v>
      </c>
      <c r="P111">
        <v>-0.59383799999999998</v>
      </c>
      <c r="R111" t="str">
        <f t="shared" si="20"/>
        <v>0.022945-0.006067i</v>
      </c>
      <c r="S111" t="str">
        <f t="shared" si="21"/>
        <v>0.0636752800488002-0.0499731978695996i</v>
      </c>
      <c r="T111" t="str">
        <f t="shared" si="22"/>
        <v>-0.339044783346148-0.909613701510531i</v>
      </c>
      <c r="U111" t="str">
        <f t="shared" si="23"/>
        <v>0.0293589970526823-0.00523771566017544i</v>
      </c>
      <c r="V111" t="str">
        <f t="shared" si="24"/>
        <v>-0.519895-0.593838i</v>
      </c>
      <c r="W111" t="str">
        <f t="shared" si="25"/>
        <v>1</v>
      </c>
      <c r="X111" t="str">
        <f t="shared" si="26"/>
        <v>0.998392303041789+0.00180067598044421i</v>
      </c>
      <c r="Z111" t="str">
        <f t="shared" si="27"/>
        <v>0.0293589970526823-0.00523771566017544i</v>
      </c>
      <c r="AA111" t="str">
        <f t="shared" si="28"/>
        <v>-0.517989856567036-0.593819450892583i</v>
      </c>
      <c r="AB111" t="str">
        <f t="shared" si="29"/>
        <v>1</v>
      </c>
      <c r="AD111">
        <f t="shared" si="30"/>
        <v>-30.509105054914393</v>
      </c>
      <c r="AE111">
        <f t="shared" si="31"/>
        <v>0</v>
      </c>
      <c r="AF111">
        <f t="shared" si="32"/>
        <v>-1.3961388483437833E-2</v>
      </c>
      <c r="AG111">
        <f t="shared" si="33"/>
        <v>0</v>
      </c>
      <c r="AH111">
        <f t="shared" si="34"/>
        <v>-32.492745013823132</v>
      </c>
      <c r="AI111">
        <f t="shared" si="35"/>
        <v>-21.8363527218666</v>
      </c>
      <c r="AJ111">
        <f t="shared" si="36"/>
        <v>-0.25788478944396004</v>
      </c>
      <c r="AK111">
        <f t="shared" si="37"/>
        <v>-2.055576986918497</v>
      </c>
      <c r="AL111">
        <f t="shared" si="38"/>
        <v>-30.509105054914393</v>
      </c>
      <c r="AM111">
        <f t="shared" si="39"/>
        <v>-2.0695383754019345</v>
      </c>
      <c r="AP111" s="11">
        <f>20*LOG(1+10^(AI111/20)*10^(AO$2/20))</f>
        <v>0.21953148958243987</v>
      </c>
      <c r="AQ111" s="11">
        <f>20*LOG(1-10^(AI111/20)*10^(AO$2/20))</f>
        <v>-0.22522422953560034</v>
      </c>
    </row>
    <row r="112" spans="1:43" x14ac:dyDescent="0.25">
      <c r="A112" s="3">
        <v>661.40060120240491</v>
      </c>
      <c r="B112">
        <v>0.31281500000000001</v>
      </c>
      <c r="C112">
        <v>0.85671399999999998</v>
      </c>
      <c r="D112">
        <v>-0.41172700000000001</v>
      </c>
      <c r="E112">
        <v>-0.94364300000000001</v>
      </c>
      <c r="F112">
        <v>2.2747E-2</v>
      </c>
      <c r="G112">
        <v>-6.156E-3</v>
      </c>
      <c r="H112">
        <v>3.637E-3</v>
      </c>
      <c r="I112">
        <v>-2.6935000000000001E-2</v>
      </c>
      <c r="J112">
        <v>-0.56571400000000005</v>
      </c>
      <c r="K112">
        <v>-0.547902</v>
      </c>
      <c r="M112">
        <v>3.637E-3</v>
      </c>
      <c r="N112">
        <v>-2.6935000000000001E-2</v>
      </c>
      <c r="O112">
        <v>-0.56571400000000005</v>
      </c>
      <c r="P112">
        <v>-0.547902</v>
      </c>
      <c r="R112" t="str">
        <f t="shared" si="20"/>
        <v>0.022747-0.006156i</v>
      </c>
      <c r="S112" t="str">
        <f t="shared" si="21"/>
        <v>0.0634492336879137-0.0546749146559775i</v>
      </c>
      <c r="T112" t="str">
        <f t="shared" si="22"/>
        <v>-0.355649935926589-0.901758997127859i</v>
      </c>
      <c r="U112" t="str">
        <f t="shared" si="23"/>
        <v>0.0271649908402099-0.0104042505977594i</v>
      </c>
      <c r="V112" t="str">
        <f t="shared" si="24"/>
        <v>-0.565714-0.547902i</v>
      </c>
      <c r="W112" t="str">
        <f t="shared" si="25"/>
        <v>1</v>
      </c>
      <c r="X112" t="str">
        <f t="shared" si="26"/>
        <v>0.998845253661541+0.00214538528334323i</v>
      </c>
      <c r="Z112" t="str">
        <f t="shared" si="27"/>
        <v>0.0271649908402099-0.0104042505977594i</v>
      </c>
      <c r="AA112" t="str">
        <f t="shared" si="28"/>
        <v>-0.563885282942371-0.548482986661847i</v>
      </c>
      <c r="AB112" t="str">
        <f t="shared" si="29"/>
        <v>1</v>
      </c>
      <c r="AD112">
        <f t="shared" si="30"/>
        <v>-30.725345964952943</v>
      </c>
      <c r="AE112">
        <f t="shared" si="31"/>
        <v>0</v>
      </c>
      <c r="AF112">
        <f t="shared" si="32"/>
        <v>-1.0015759394906319E-2</v>
      </c>
      <c r="AG112">
        <f t="shared" si="33"/>
        <v>0</v>
      </c>
      <c r="AH112">
        <f t="shared" si="34"/>
        <v>-32.554548510818094</v>
      </c>
      <c r="AI112">
        <f t="shared" si="35"/>
        <v>-21.539629424765913</v>
      </c>
      <c r="AJ112">
        <f t="shared" si="36"/>
        <v>-0.27031032146534639</v>
      </c>
      <c r="AK112">
        <f t="shared" si="37"/>
        <v>-2.0744797938485879</v>
      </c>
      <c r="AL112">
        <f t="shared" si="38"/>
        <v>-30.725345964952943</v>
      </c>
      <c r="AM112">
        <f t="shared" si="39"/>
        <v>-2.0844955532434901</v>
      </c>
      <c r="AP112" s="11">
        <f>20*LOG(1+10^(AI112/20)*10^(AO$2/20))</f>
        <v>0.22706172174629341</v>
      </c>
      <c r="AQ112" s="11">
        <f>20*LOG(1-10^(AI112/20)*10^(AO$2/20))</f>
        <v>-0.23315714322584236</v>
      </c>
    </row>
    <row r="113" spans="1:43" x14ac:dyDescent="0.25">
      <c r="A113" s="3">
        <v>667.41242484969951</v>
      </c>
      <c r="B113">
        <v>0.32621499999999998</v>
      </c>
      <c r="C113">
        <v>0.85044500000000001</v>
      </c>
      <c r="D113">
        <v>-0.42818800000000001</v>
      </c>
      <c r="E113">
        <v>-0.93471300000000002</v>
      </c>
      <c r="F113">
        <v>2.2615E-2</v>
      </c>
      <c r="G113">
        <v>-7.1459999999999996E-3</v>
      </c>
      <c r="H113">
        <v>-2.24E-4</v>
      </c>
      <c r="I113">
        <v>-2.2741000000000001E-2</v>
      </c>
      <c r="J113">
        <v>-0.60508799999999996</v>
      </c>
      <c r="K113">
        <v>-0.49957200000000002</v>
      </c>
      <c r="M113">
        <v>-2.24E-4</v>
      </c>
      <c r="N113">
        <v>-2.2741000000000001E-2</v>
      </c>
      <c r="O113">
        <v>-0.60508799999999996</v>
      </c>
      <c r="P113">
        <v>-0.49957200000000002</v>
      </c>
      <c r="R113" t="str">
        <f t="shared" si="20"/>
        <v>0.022615-0.007146i</v>
      </c>
      <c r="S113" t="str">
        <f t="shared" si="21"/>
        <v>0.0628258968766095-0.0559093116231701i</v>
      </c>
      <c r="T113" t="str">
        <f t="shared" si="22"/>
        <v>-0.370621264755965-0.894495856719513i</v>
      </c>
      <c r="U113" t="str">
        <f t="shared" si="23"/>
        <v>0.0239300418275595-0.0155612124272287i</v>
      </c>
      <c r="V113" t="str">
        <f t="shared" si="24"/>
        <v>-0.605088-0.499572i</v>
      </c>
      <c r="W113" t="str">
        <f t="shared" si="25"/>
        <v>1-5.45540542670359E-17i</v>
      </c>
      <c r="X113" t="str">
        <f t="shared" si="26"/>
        <v>0.999366590334717+0.00231555929292071i</v>
      </c>
      <c r="Z113" t="str">
        <f t="shared" si="27"/>
        <v>0.0239300418275595-0.0155612124272287i</v>
      </c>
      <c r="AA113" t="str">
        <f t="shared" si="28"/>
        <v>-0.60354794282537-0.50065668340813i</v>
      </c>
      <c r="AB113" t="str">
        <f t="shared" si="29"/>
        <v>1</v>
      </c>
      <c r="AD113">
        <f t="shared" si="30"/>
        <v>-30.88949920924588</v>
      </c>
      <c r="AE113">
        <f t="shared" si="31"/>
        <v>0</v>
      </c>
      <c r="AF113">
        <f t="shared" si="32"/>
        <v>-5.4801540771342409E-3</v>
      </c>
      <c r="AG113">
        <f t="shared" si="33"/>
        <v>0</v>
      </c>
      <c r="AH113">
        <f t="shared" si="34"/>
        <v>-32.498747392931861</v>
      </c>
      <c r="AI113">
        <f t="shared" si="35"/>
        <v>-21.503997531334541</v>
      </c>
      <c r="AJ113">
        <f t="shared" si="36"/>
        <v>-0.28036617604124836</v>
      </c>
      <c r="AK113">
        <f t="shared" si="37"/>
        <v>-2.1062825706464743</v>
      </c>
      <c r="AL113">
        <f t="shared" si="38"/>
        <v>-30.88949920924588</v>
      </c>
      <c r="AM113">
        <f t="shared" si="39"/>
        <v>-2.1117627247236115</v>
      </c>
      <c r="AP113" s="11">
        <f>20*LOG(1+10^(AI113/20)*10^(AO$2/20))</f>
        <v>0.22798296095611364</v>
      </c>
      <c r="AQ113" s="11">
        <f>20*LOG(1-10^(AI113/20)*10^(AO$2/20))</f>
        <v>-0.23412861609241059</v>
      </c>
    </row>
    <row r="114" spans="1:43" x14ac:dyDescent="0.25">
      <c r="A114" s="3">
        <v>673.4242484969941</v>
      </c>
      <c r="B114">
        <v>0.33913399999999999</v>
      </c>
      <c r="C114">
        <v>0.84487000000000001</v>
      </c>
      <c r="D114">
        <v>-0.44595800000000002</v>
      </c>
      <c r="E114">
        <v>-0.92370799999999997</v>
      </c>
      <c r="F114">
        <v>2.2491000000000001E-2</v>
      </c>
      <c r="G114">
        <v>-7.5329999999999998E-3</v>
      </c>
      <c r="H114">
        <v>-3.2360000000000002E-3</v>
      </c>
      <c r="I114">
        <v>-1.7495E-2</v>
      </c>
      <c r="J114">
        <v>-0.64136800000000005</v>
      </c>
      <c r="K114">
        <v>-0.44934800000000003</v>
      </c>
      <c r="M114">
        <v>-3.2360000000000002E-3</v>
      </c>
      <c r="N114">
        <v>-1.7495E-2</v>
      </c>
      <c r="O114">
        <v>-0.64136800000000005</v>
      </c>
      <c r="P114">
        <v>-0.44934800000000003</v>
      </c>
      <c r="R114" t="str">
        <f t="shared" si="20"/>
        <v>0.022491-0.007533i</v>
      </c>
      <c r="S114" t="str">
        <f t="shared" si="21"/>
        <v>0.0619531818583258-0.058333334774312i</v>
      </c>
      <c r="T114" t="str">
        <f t="shared" si="22"/>
        <v>-0.385983550924793-0.88674123595264i</v>
      </c>
      <c r="U114" t="str">
        <f t="shared" si="23"/>
        <v>0.0201099533061729-0.0202302813564379i</v>
      </c>
      <c r="V114" t="str">
        <f t="shared" si="24"/>
        <v>-0.641368-0.449348i</v>
      </c>
      <c r="W114" t="str">
        <f t="shared" si="25"/>
        <v>1</v>
      </c>
      <c r="X114" t="str">
        <f t="shared" si="26"/>
        <v>0.999934224180604+0.00242641093842538i</v>
      </c>
      <c r="Z114" t="str">
        <f t="shared" si="27"/>
        <v>0.0201099533061729-0.0202302813564379i</v>
      </c>
      <c r="AA114" t="str">
        <f t="shared" si="28"/>
        <v>-0.640235510591906-0.450874666097862i</v>
      </c>
      <c r="AB114" t="str">
        <f t="shared" si="29"/>
        <v>1</v>
      </c>
      <c r="AD114">
        <f t="shared" si="30"/>
        <v>-30.89549291219766</v>
      </c>
      <c r="AE114">
        <f t="shared" si="31"/>
        <v>0</v>
      </c>
      <c r="AF114">
        <f t="shared" si="32"/>
        <v>-5.4576805232231941E-4</v>
      </c>
      <c r="AG114">
        <f t="shared" si="33"/>
        <v>0</v>
      </c>
      <c r="AH114">
        <f t="shared" si="34"/>
        <v>-32.498070884707985</v>
      </c>
      <c r="AI114">
        <f t="shared" si="35"/>
        <v>-21.402029706477354</v>
      </c>
      <c r="AJ114">
        <f t="shared" si="36"/>
        <v>-0.29052166915818817</v>
      </c>
      <c r="AK114">
        <f t="shared" si="37"/>
        <v>-2.1235073235756046</v>
      </c>
      <c r="AL114">
        <f t="shared" si="38"/>
        <v>-30.89549291219766</v>
      </c>
      <c r="AM114">
        <f t="shared" si="39"/>
        <v>-2.1240530916279279</v>
      </c>
      <c r="AP114" s="11">
        <f>20*LOG(1+10^(AI114/20)*10^(AO$2/20))</f>
        <v>0.23063970306799231</v>
      </c>
      <c r="AQ114" s="11">
        <f>20*LOG(1-10^(AI114/20)*10^(AO$2/20))</f>
        <v>-0.23693141194966127</v>
      </c>
    </row>
    <row r="115" spans="1:43" x14ac:dyDescent="0.25">
      <c r="A115" s="3">
        <v>679.43607214428869</v>
      </c>
      <c r="B115">
        <v>0.35470400000000002</v>
      </c>
      <c r="C115">
        <v>0.83583300000000005</v>
      </c>
      <c r="D115">
        <v>-0.46449600000000002</v>
      </c>
      <c r="E115">
        <v>-0.91145699999999996</v>
      </c>
      <c r="F115">
        <v>2.2499999999999999E-2</v>
      </c>
      <c r="G115">
        <v>-7.6550000000000003E-3</v>
      </c>
      <c r="H115">
        <v>-4.7130000000000002E-3</v>
      </c>
      <c r="I115">
        <v>-1.2126E-2</v>
      </c>
      <c r="J115">
        <v>-0.673064</v>
      </c>
      <c r="K115">
        <v>-0.39332899999999998</v>
      </c>
      <c r="M115">
        <v>-4.7130000000000002E-3</v>
      </c>
      <c r="N115">
        <v>-1.2126E-2</v>
      </c>
      <c r="O115">
        <v>-0.673064</v>
      </c>
      <c r="P115">
        <v>-0.39332899999999998</v>
      </c>
      <c r="R115" t="str">
        <f t="shared" si="20"/>
        <v>0.0225-0.007655i</v>
      </c>
      <c r="S115" t="str">
        <f t="shared" si="21"/>
        <v>0.0623482104726031-0.0593584041463315i</v>
      </c>
      <c r="T115" t="str">
        <f t="shared" si="22"/>
        <v>-0.402984426508422-0.876358868064087i</v>
      </c>
      <c r="U115" t="str">
        <f t="shared" si="23"/>
        <v>0.0160620694033739-0.0236665066229242i</v>
      </c>
      <c r="V115" t="str">
        <f t="shared" si="24"/>
        <v>-0.673064-0.393329i</v>
      </c>
      <c r="W115" t="str">
        <f t="shared" si="25"/>
        <v>1</v>
      </c>
      <c r="X115" t="str">
        <f t="shared" si="26"/>
        <v>1.00040336478107+0.00242898314314892i</v>
      </c>
      <c r="Z115" t="str">
        <f t="shared" si="27"/>
        <v>0.0160620694033739-0.0236665066229242i</v>
      </c>
      <c r="AA115" t="str">
        <f t="shared" si="28"/>
        <v>-0.672380100802293-0.395122516176233i</v>
      </c>
      <c r="AB115" t="str">
        <f t="shared" si="29"/>
        <v>1+6.13672514342121E-17i</v>
      </c>
      <c r="AD115">
        <f t="shared" si="30"/>
        <v>-30.871969999283131</v>
      </c>
      <c r="AE115">
        <f t="shared" si="31"/>
        <v>0</v>
      </c>
      <c r="AF115">
        <f t="shared" si="32"/>
        <v>3.5284780143177569E-3</v>
      </c>
      <c r="AG115">
        <f t="shared" si="33"/>
        <v>0</v>
      </c>
      <c r="AH115">
        <f t="shared" si="34"/>
        <v>-32.480676165543755</v>
      </c>
      <c r="AI115">
        <f t="shared" si="35"/>
        <v>-21.301396251909622</v>
      </c>
      <c r="AJ115">
        <f t="shared" si="36"/>
        <v>-0.31329685094466719</v>
      </c>
      <c r="AK115">
        <f t="shared" si="37"/>
        <v>-2.1629443390330101</v>
      </c>
      <c r="AL115">
        <f t="shared" si="38"/>
        <v>-30.871969999283131</v>
      </c>
      <c r="AM115">
        <f t="shared" si="39"/>
        <v>-2.1594158610187115</v>
      </c>
      <c r="AP115" s="11">
        <f>20*LOG(1+10^(AI115/20)*10^(AO$2/20))</f>
        <v>0.23329162586463684</v>
      </c>
      <c r="AQ115" s="11">
        <f>20*LOG(1-10^(AI115/20)*10^(AO$2/20))</f>
        <v>-0.23973088129979081</v>
      </c>
    </row>
    <row r="116" spans="1:43" x14ac:dyDescent="0.25">
      <c r="A116" s="3">
        <v>685.44789579158328</v>
      </c>
      <c r="B116">
        <v>0.36591699999999999</v>
      </c>
      <c r="C116">
        <v>0.830646</v>
      </c>
      <c r="D116">
        <v>-0.48164800000000002</v>
      </c>
      <c r="E116">
        <v>-0.89857299999999996</v>
      </c>
      <c r="F116">
        <v>2.2530999999999999E-2</v>
      </c>
      <c r="G116">
        <v>-7.9769999999999997E-3</v>
      </c>
      <c r="H116">
        <v>-4.7590000000000002E-3</v>
      </c>
      <c r="I116">
        <v>-6.1060000000000003E-3</v>
      </c>
      <c r="J116">
        <v>-0.69961499999999999</v>
      </c>
      <c r="K116">
        <v>-0.33845700000000001</v>
      </c>
      <c r="M116">
        <v>-4.7590000000000002E-3</v>
      </c>
      <c r="N116">
        <v>-6.1060000000000003E-3</v>
      </c>
      <c r="O116">
        <v>-0.69961499999999999</v>
      </c>
      <c r="P116">
        <v>-0.33845700000000001</v>
      </c>
      <c r="R116" t="str">
        <f t="shared" si="20"/>
        <v>0.022531-0.007977i</v>
      </c>
      <c r="S116" t="str">
        <f t="shared" si="21"/>
        <v>0.0609818707768775-0.0630960570610176i</v>
      </c>
      <c r="T116" t="str">
        <f t="shared" si="22"/>
        <v>-0.417240125339271-0.868097496766563i</v>
      </c>
      <c r="U116" t="str">
        <f t="shared" si="23"/>
        <v>0.0105940785938329-0.0263815777862533i</v>
      </c>
      <c r="V116" t="str">
        <f t="shared" si="24"/>
        <v>-0.699615-0.338457i</v>
      </c>
      <c r="W116" t="str">
        <f t="shared" si="25"/>
        <v>1</v>
      </c>
      <c r="X116" t="str">
        <f t="shared" si="26"/>
        <v>1.00101852680555+0.00227724255491687i</v>
      </c>
      <c r="Z116" t="str">
        <f t="shared" si="27"/>
        <v>0.0105940785938329-0.0263815777862533i</v>
      </c>
      <c r="AA116" t="str">
        <f t="shared" si="28"/>
        <v>-0.699556827947657-0.340394920577085i</v>
      </c>
      <c r="AB116" t="str">
        <f t="shared" si="29"/>
        <v>1</v>
      </c>
      <c r="AD116">
        <f t="shared" si="30"/>
        <v>-30.924692527409249</v>
      </c>
      <c r="AE116">
        <f t="shared" si="31"/>
        <v>0</v>
      </c>
      <c r="AF116">
        <f t="shared" si="32"/>
        <v>8.8647850491572373E-3</v>
      </c>
      <c r="AG116">
        <f t="shared" si="33"/>
        <v>0</v>
      </c>
      <c r="AH116">
        <f t="shared" si="34"/>
        <v>-32.431521278564325</v>
      </c>
      <c r="AI116">
        <f t="shared" si="35"/>
        <v>-21.135148597723052</v>
      </c>
      <c r="AJ116">
        <f t="shared" si="36"/>
        <v>-0.3260059564781731</v>
      </c>
      <c r="AK116">
        <f t="shared" si="37"/>
        <v>-2.1895278721895779</v>
      </c>
      <c r="AL116">
        <f t="shared" si="38"/>
        <v>-30.924692527409249</v>
      </c>
      <c r="AM116">
        <f t="shared" si="39"/>
        <v>-2.1806630871404025</v>
      </c>
      <c r="AP116" s="11">
        <f>20*LOG(1+10^(AI116/20)*10^(AO$2/20))</f>
        <v>0.23773868363571016</v>
      </c>
      <c r="AQ116" s="11">
        <f>20*LOG(1-10^(AI116/20)*10^(AO$2/20))</f>
        <v>-0.24442930883769254</v>
      </c>
    </row>
    <row r="117" spans="1:43" x14ac:dyDescent="0.25">
      <c r="A117" s="3">
        <v>691.45971943887787</v>
      </c>
      <c r="B117">
        <v>0.37921300000000002</v>
      </c>
      <c r="C117">
        <v>0.82423800000000003</v>
      </c>
      <c r="D117">
        <v>-0.499392</v>
      </c>
      <c r="E117">
        <v>-0.88690599999999997</v>
      </c>
      <c r="F117">
        <v>2.2617999999999999E-2</v>
      </c>
      <c r="G117">
        <v>-8.4460000000000004E-3</v>
      </c>
      <c r="H117">
        <v>-3.6189999999999998E-3</v>
      </c>
      <c r="I117">
        <v>-4.3999999999999999E-5</v>
      </c>
      <c r="J117">
        <v>-0.72244900000000001</v>
      </c>
      <c r="K117">
        <v>-0.27969899999999998</v>
      </c>
      <c r="M117">
        <v>-3.6189999999999998E-3</v>
      </c>
      <c r="N117">
        <v>-4.3999999999999999E-5</v>
      </c>
      <c r="O117">
        <v>-0.72244900000000001</v>
      </c>
      <c r="P117">
        <v>-0.27969899999999998</v>
      </c>
      <c r="R117" t="str">
        <f t="shared" si="20"/>
        <v>0.022618-0.008446i</v>
      </c>
      <c r="S117" t="str">
        <f t="shared" si="21"/>
        <v>0.0604503133797473-0.0656303925403047i</v>
      </c>
      <c r="T117" t="str">
        <f t="shared" si="22"/>
        <v>-0.432800657281682-0.859616538918392i</v>
      </c>
      <c r="U117" t="str">
        <f t="shared" si="23"/>
        <v>0.00452578777764602-0.0283110922044724i</v>
      </c>
      <c r="V117" t="str">
        <f t="shared" si="24"/>
        <v>-0.722449-0.279699i</v>
      </c>
      <c r="W117" t="str">
        <f t="shared" si="25"/>
        <v>1</v>
      </c>
      <c r="X117" t="str">
        <f t="shared" si="26"/>
        <v>1.00158448280517+0.00200844362428422i</v>
      </c>
      <c r="Z117" t="str">
        <f t="shared" si="27"/>
        <v>0.00452578777764602-0.0283110922044724i</v>
      </c>
      <c r="AA117" t="str">
        <f t="shared" si="28"/>
        <v>-0.723031948344847-0.281593176344045i</v>
      </c>
      <c r="AB117" t="str">
        <f t="shared" si="29"/>
        <v>1</v>
      </c>
      <c r="AD117">
        <f t="shared" si="30"/>
        <v>-30.851278143039032</v>
      </c>
      <c r="AE117">
        <f t="shared" si="31"/>
        <v>0</v>
      </c>
      <c r="AF117">
        <f t="shared" si="32"/>
        <v>1.3769214297324058E-2</v>
      </c>
      <c r="AG117">
        <f t="shared" si="33"/>
        <v>0</v>
      </c>
      <c r="AH117">
        <f t="shared" si="34"/>
        <v>-32.343993584151427</v>
      </c>
      <c r="AI117">
        <f t="shared" si="35"/>
        <v>-20.990002559135576</v>
      </c>
      <c r="AJ117">
        <f t="shared" si="36"/>
        <v>-0.3326849553579922</v>
      </c>
      <c r="AK117">
        <f t="shared" si="37"/>
        <v>-2.217299948530393</v>
      </c>
      <c r="AL117">
        <f t="shared" si="38"/>
        <v>-30.851278143039032</v>
      </c>
      <c r="AM117">
        <f t="shared" si="39"/>
        <v>-2.2035307342330284</v>
      </c>
      <c r="AP117" s="11">
        <f>20*LOG(1+10^(AI117/20)*10^(AO$2/20))</f>
        <v>0.24168958102976718</v>
      </c>
      <c r="AQ117" s="11">
        <f>20*LOG(1-10^(AI117/20)*10^(AO$2/20))</f>
        <v>-0.24860768352679607</v>
      </c>
    </row>
    <row r="118" spans="1:43" x14ac:dyDescent="0.25">
      <c r="A118" s="3">
        <v>697.47154308617246</v>
      </c>
      <c r="B118">
        <v>0.39443400000000001</v>
      </c>
      <c r="C118">
        <v>0.81656099999999998</v>
      </c>
      <c r="D118">
        <v>-0.51794600000000002</v>
      </c>
      <c r="E118">
        <v>-0.87316300000000002</v>
      </c>
      <c r="F118">
        <v>2.2973E-2</v>
      </c>
      <c r="G118">
        <v>-8.2059999999999998E-3</v>
      </c>
      <c r="H118">
        <v>-7.7800000000000005E-4</v>
      </c>
      <c r="I118">
        <v>5.8269999999999997E-3</v>
      </c>
      <c r="J118">
        <v>-0.73920600000000003</v>
      </c>
      <c r="K118">
        <v>-0.222278</v>
      </c>
      <c r="M118">
        <v>-7.7800000000000005E-4</v>
      </c>
      <c r="N118">
        <v>5.8269999999999997E-3</v>
      </c>
      <c r="O118">
        <v>-0.73920600000000003</v>
      </c>
      <c r="P118">
        <v>-0.222278</v>
      </c>
      <c r="R118" t="str">
        <f t="shared" si="20"/>
        <v>0.022973-0.008206i</v>
      </c>
      <c r="S118" t="str">
        <f t="shared" si="21"/>
        <v>0.0603427238411689-0.0677048474317666i</v>
      </c>
      <c r="T118" t="str">
        <f t="shared" si="22"/>
        <v>-0.44971669244252-0.849385976982458i</v>
      </c>
      <c r="U118" t="str">
        <f t="shared" si="23"/>
        <v>-0.00129600583134021-0.0287325151951503i</v>
      </c>
      <c r="V118" t="str">
        <f t="shared" si="24"/>
        <v>-0.739206-0.222278i</v>
      </c>
      <c r="W118" t="str">
        <f t="shared" si="25"/>
        <v>1+3.44342917385951E-17i</v>
      </c>
      <c r="X118" t="str">
        <f t="shared" si="26"/>
        <v>1.0020235350796+0.00164605235260214i</v>
      </c>
      <c r="Z118" t="str">
        <f t="shared" si="27"/>
        <v>-0.00129600583134021-0.0287325151951503i</v>
      </c>
      <c r="AA118" t="str">
        <f t="shared" si="28"/>
        <v>-0.740335928047216-0.22394455910578i</v>
      </c>
      <c r="AB118" t="str">
        <f t="shared" si="29"/>
        <v>1</v>
      </c>
      <c r="AD118">
        <f t="shared" si="30"/>
        <v>-30.823700172461002</v>
      </c>
      <c r="AE118">
        <f t="shared" si="31"/>
        <v>0</v>
      </c>
      <c r="AF118">
        <f t="shared" si="32"/>
        <v>1.7570162966705938E-2</v>
      </c>
      <c r="AG118">
        <f t="shared" si="33"/>
        <v>0</v>
      </c>
      <c r="AH118">
        <f t="shared" si="34"/>
        <v>-32.25412118677886</v>
      </c>
      <c r="AI118">
        <f t="shared" si="35"/>
        <v>-20.848540249207122</v>
      </c>
      <c r="AJ118">
        <f t="shared" si="36"/>
        <v>-0.34468284664277737</v>
      </c>
      <c r="AK118">
        <f t="shared" si="37"/>
        <v>-2.2487543283492339</v>
      </c>
      <c r="AL118">
        <f t="shared" si="38"/>
        <v>-30.823700172461002</v>
      </c>
      <c r="AM118">
        <f t="shared" si="39"/>
        <v>-2.2311841653825644</v>
      </c>
      <c r="AP118" s="11">
        <f>20*LOG(1+10^(AI118/20)*10^(AO$2/20))</f>
        <v>0.24560248932374562</v>
      </c>
      <c r="AQ118" s="11">
        <f>20*LOG(1-10^(AI118/20)*10^(AO$2/20))</f>
        <v>-0.25274973895676539</v>
      </c>
    </row>
    <row r="119" spans="1:43" x14ac:dyDescent="0.25">
      <c r="A119" s="3">
        <v>703.48336673346705</v>
      </c>
      <c r="B119">
        <v>0.40394200000000002</v>
      </c>
      <c r="C119">
        <v>0.81149400000000005</v>
      </c>
      <c r="D119">
        <v>-0.53185700000000002</v>
      </c>
      <c r="E119">
        <v>-0.85961600000000005</v>
      </c>
      <c r="F119">
        <v>2.3290000000000002E-2</v>
      </c>
      <c r="G119">
        <v>-8.1499999999999993E-3</v>
      </c>
      <c r="H119">
        <v>2.8630000000000001E-3</v>
      </c>
      <c r="I119">
        <v>1.0768E-2</v>
      </c>
      <c r="J119">
        <v>-0.75290199999999996</v>
      </c>
      <c r="K119">
        <v>-0.162162</v>
      </c>
      <c r="M119">
        <v>2.8630000000000001E-3</v>
      </c>
      <c r="N119">
        <v>1.0768E-2</v>
      </c>
      <c r="O119">
        <v>-0.75290199999999996</v>
      </c>
      <c r="P119">
        <v>-0.162162</v>
      </c>
      <c r="R119" t="str">
        <f t="shared" si="20"/>
        <v>0.02329-0.00815i</v>
      </c>
      <c r="S119" t="str">
        <f t="shared" si="21"/>
        <v>0.059010613361507-0.071373474533044i</v>
      </c>
      <c r="T119" t="str">
        <f t="shared" si="22"/>
        <v>-0.461615348157447-0.840843239350127i</v>
      </c>
      <c r="U119" t="str">
        <f t="shared" si="23"/>
        <v>-0.00702442481443-0.02823504971923i</v>
      </c>
      <c r="V119" t="str">
        <f t="shared" si="24"/>
        <v>-0.752902-0.162162i</v>
      </c>
      <c r="W119" t="str">
        <f t="shared" si="25"/>
        <v>1</v>
      </c>
      <c r="X119" t="str">
        <f t="shared" si="26"/>
        <v>1.00242974921889+0.00116480999662251i</v>
      </c>
      <c r="Z119" t="str">
        <f t="shared" si="27"/>
        <v>-0.00702442481443-0.02823504971923i</v>
      </c>
      <c r="AA119" t="str">
        <f t="shared" si="28"/>
        <v>-0.754542475127725-0.16343300076891i</v>
      </c>
      <c r="AB119" t="str">
        <f t="shared" si="29"/>
        <v>1</v>
      </c>
      <c r="AD119">
        <f t="shared" si="30"/>
        <v>-30.723419599992937</v>
      </c>
      <c r="AE119">
        <f t="shared" si="31"/>
        <v>0</v>
      </c>
      <c r="AF119">
        <f t="shared" si="32"/>
        <v>2.1084799554016275E-2</v>
      </c>
      <c r="AG119">
        <f t="shared" si="33"/>
        <v>0</v>
      </c>
      <c r="AH119">
        <f t="shared" si="34"/>
        <v>-32.154921148637278</v>
      </c>
      <c r="AI119">
        <f t="shared" si="35"/>
        <v>-20.666936878567231</v>
      </c>
      <c r="AJ119">
        <f t="shared" si="36"/>
        <v>-0.36162098170363061</v>
      </c>
      <c r="AK119">
        <f t="shared" si="37"/>
        <v>-2.2682965480622381</v>
      </c>
      <c r="AL119">
        <f t="shared" si="38"/>
        <v>-30.723419599992937</v>
      </c>
      <c r="AM119">
        <f t="shared" si="39"/>
        <v>-2.2472117485082608</v>
      </c>
      <c r="AP119" s="11">
        <f>20*LOG(1+10^(AI119/20)*10^(AO$2/20))</f>
        <v>0.25071738622038942</v>
      </c>
      <c r="AQ119" s="11">
        <f>20*LOG(1-10^(AI119/20)*10^(AO$2/20))</f>
        <v>-0.25816997091753979</v>
      </c>
    </row>
    <row r="120" spans="1:43" x14ac:dyDescent="0.25">
      <c r="A120" s="3">
        <v>709.49519038076164</v>
      </c>
      <c r="B120">
        <v>0.41982999999999998</v>
      </c>
      <c r="C120">
        <v>0.80352500000000004</v>
      </c>
      <c r="D120">
        <v>-0.54669000000000001</v>
      </c>
      <c r="E120">
        <v>-0.84638599999999997</v>
      </c>
      <c r="F120">
        <v>2.4052E-2</v>
      </c>
      <c r="G120">
        <v>-7.8840000000000004E-3</v>
      </c>
      <c r="H120">
        <v>7.5719999999999997E-3</v>
      </c>
      <c r="I120">
        <v>1.4827E-2</v>
      </c>
      <c r="J120">
        <v>-0.76017500000000005</v>
      </c>
      <c r="K120">
        <v>-0.106293</v>
      </c>
      <c r="M120">
        <v>7.5719999999999997E-3</v>
      </c>
      <c r="N120">
        <v>1.4827E-2</v>
      </c>
      <c r="O120">
        <v>-0.76017500000000005</v>
      </c>
      <c r="P120">
        <v>-0.106293</v>
      </c>
      <c r="R120" t="str">
        <f t="shared" si="20"/>
        <v>0.024052-0.007884i</v>
      </c>
      <c r="S120" t="str">
        <f t="shared" si="21"/>
        <v>0.0584753202390814-0.0717895895490866i</v>
      </c>
      <c r="T120" t="str">
        <f t="shared" si="22"/>
        <v>-0.477171964360019-0.830443660947315i</v>
      </c>
      <c r="U120" t="str">
        <f t="shared" si="23"/>
        <v>-0.0120000170653944-0.0268114488449365i</v>
      </c>
      <c r="V120" t="str">
        <f t="shared" si="24"/>
        <v>-0.760175-0.106293i</v>
      </c>
      <c r="W120" t="str">
        <f t="shared" si="25"/>
        <v>1+1.79059534936566E-17i</v>
      </c>
      <c r="X120" t="str">
        <f t="shared" si="26"/>
        <v>1.00262648774857+0.000706331757574839i</v>
      </c>
      <c r="Z120" t="str">
        <f t="shared" si="27"/>
        <v>-0.0120000170653944-0.0268114488449365i</v>
      </c>
      <c r="AA120" t="str">
        <f t="shared" si="28"/>
        <v>-0.76209651220276-0.107109113006073i</v>
      </c>
      <c r="AB120" t="str">
        <f t="shared" si="29"/>
        <v>1</v>
      </c>
      <c r="AD120">
        <f t="shared" si="30"/>
        <v>-30.640625832356893</v>
      </c>
      <c r="AE120">
        <f t="shared" si="31"/>
        <v>0</v>
      </c>
      <c r="AF120">
        <f t="shared" si="32"/>
        <v>2.2785630917868883E-2</v>
      </c>
      <c r="AG120">
        <f t="shared" si="33"/>
        <v>0</v>
      </c>
      <c r="AH120">
        <f t="shared" si="34"/>
        <v>-31.933749936942732</v>
      </c>
      <c r="AI120">
        <f t="shared" si="35"/>
        <v>-20.668616928048714</v>
      </c>
      <c r="AJ120">
        <f t="shared" si="36"/>
        <v>-0.37474518034275706</v>
      </c>
      <c r="AK120">
        <f t="shared" si="37"/>
        <v>-2.2976362657937073</v>
      </c>
      <c r="AL120">
        <f t="shared" si="38"/>
        <v>-30.640625832356893</v>
      </c>
      <c r="AM120">
        <f t="shared" si="39"/>
        <v>-2.2748506348758539</v>
      </c>
      <c r="AP120" s="11">
        <f>20*LOG(1+10^(AI120/20)*10^(AO$2/20))</f>
        <v>0.25066958944982792</v>
      </c>
      <c r="AQ120" s="11">
        <f>20*LOG(1-10^(AI120/20)*10^(AO$2/20))</f>
        <v>-0.25811929046782323</v>
      </c>
    </row>
    <row r="121" spans="1:43" x14ac:dyDescent="0.25">
      <c r="A121" s="3">
        <v>715.50701402805623</v>
      </c>
      <c r="B121">
        <v>0.43118200000000001</v>
      </c>
      <c r="C121">
        <v>0.79753499999999999</v>
      </c>
      <c r="D121">
        <v>-0.561199</v>
      </c>
      <c r="E121">
        <v>-0.83111400000000002</v>
      </c>
      <c r="F121">
        <v>2.4035000000000001E-2</v>
      </c>
      <c r="G121">
        <v>-7.757E-3</v>
      </c>
      <c r="H121">
        <v>1.2997999999999999E-2</v>
      </c>
      <c r="I121">
        <v>1.8352E-2</v>
      </c>
      <c r="J121">
        <v>-0.76316600000000001</v>
      </c>
      <c r="K121">
        <v>-4.5581000000000003E-2</v>
      </c>
      <c r="M121">
        <v>1.2997999999999999E-2</v>
      </c>
      <c r="N121">
        <v>1.8352E-2</v>
      </c>
      <c r="O121">
        <v>-0.76316600000000001</v>
      </c>
      <c r="P121">
        <v>-4.5581000000000003E-2</v>
      </c>
      <c r="R121" t="str">
        <f t="shared" si="20"/>
        <v>0.024035-0.007757i</v>
      </c>
      <c r="S121" t="str">
        <f t="shared" si="21"/>
        <v>0.0566768484880196-0.0748116828246053i</v>
      </c>
      <c r="T121" t="str">
        <f t="shared" si="22"/>
        <v>-0.490468058516544-0.820474060445624i</v>
      </c>
      <c r="U121" t="str">
        <f t="shared" si="23"/>
        <v>-0.0175675773646624-0.023992623400995i</v>
      </c>
      <c r="V121" t="str">
        <f t="shared" si="24"/>
        <v>-0.763166-0.045581i</v>
      </c>
      <c r="W121" t="str">
        <f t="shared" si="25"/>
        <v>1</v>
      </c>
      <c r="X121" t="str">
        <f t="shared" si="26"/>
        <v>1.0027906034526+0.0000455662555265129i</v>
      </c>
      <c r="Z121" t="str">
        <f t="shared" si="27"/>
        <v>-0.0175675773646624-0.023992623400995i</v>
      </c>
      <c r="AA121" t="str">
        <f t="shared" si="28"/>
        <v>-0.765293616719017-0.0457429731129383i</v>
      </c>
      <c r="AB121" t="str">
        <f t="shared" si="29"/>
        <v>1</v>
      </c>
      <c r="AD121">
        <f t="shared" si="30"/>
        <v>-30.534171950131327</v>
      </c>
      <c r="AE121">
        <f t="shared" si="31"/>
        <v>0</v>
      </c>
      <c r="AF121">
        <f t="shared" si="32"/>
        <v>2.4205124826178342E-2</v>
      </c>
      <c r="AG121">
        <f t="shared" si="33"/>
        <v>0</v>
      </c>
      <c r="AH121">
        <f t="shared" si="34"/>
        <v>-31.952798918358333</v>
      </c>
      <c r="AI121">
        <f t="shared" si="35"/>
        <v>-20.550707750066806</v>
      </c>
      <c r="AJ121">
        <f t="shared" si="36"/>
        <v>-0.39178978803621101</v>
      </c>
      <c r="AK121">
        <f t="shared" si="37"/>
        <v>-2.3321550596275316</v>
      </c>
      <c r="AL121">
        <f t="shared" si="38"/>
        <v>-30.534171950131327</v>
      </c>
      <c r="AM121">
        <f t="shared" si="39"/>
        <v>-2.3079499348013175</v>
      </c>
      <c r="AP121" s="11">
        <f>20*LOG(1+10^(AI121/20)*10^(AO$2/20))</f>
        <v>0.25404595871147634</v>
      </c>
      <c r="AQ121" s="11">
        <f>20*LOG(1-10^(AI121/20)*10^(AO$2/20))</f>
        <v>-0.26170077704524392</v>
      </c>
    </row>
    <row r="122" spans="1:43" x14ac:dyDescent="0.25">
      <c r="A122" s="3">
        <v>721.51883767535082</v>
      </c>
      <c r="B122">
        <v>0.44371500000000003</v>
      </c>
      <c r="C122">
        <v>0.78897600000000001</v>
      </c>
      <c r="D122">
        <v>-0.57516100000000003</v>
      </c>
      <c r="E122">
        <v>-0.81891000000000003</v>
      </c>
      <c r="F122">
        <v>2.3293000000000001E-2</v>
      </c>
      <c r="G122">
        <v>-8.5439999999999995E-3</v>
      </c>
      <c r="H122">
        <v>1.8876E-2</v>
      </c>
      <c r="I122">
        <v>2.0046000000000001E-2</v>
      </c>
      <c r="J122">
        <v>-0.76247699999999996</v>
      </c>
      <c r="K122">
        <v>1.3174E-2</v>
      </c>
      <c r="M122">
        <v>1.8876E-2</v>
      </c>
      <c r="N122">
        <v>2.0046000000000001E-2</v>
      </c>
      <c r="O122">
        <v>-0.76247699999999996</v>
      </c>
      <c r="P122">
        <v>1.3174E-2</v>
      </c>
      <c r="R122" t="str">
        <f t="shared" si="20"/>
        <v>0.023293-0.008544i</v>
      </c>
      <c r="S122" t="str">
        <f t="shared" si="21"/>
        <v>0.0557617481292119-0.0753894822848766i</v>
      </c>
      <c r="T122" t="str">
        <f t="shared" si="22"/>
        <v>-0.503990085583814-0.810295712446837i</v>
      </c>
      <c r="U122" t="str">
        <f t="shared" si="23"/>
        <v>-0.0230729169802509-0.0197947760852464i</v>
      </c>
      <c r="V122" t="str">
        <f t="shared" si="24"/>
        <v>-0.762477+0.013174i</v>
      </c>
      <c r="W122" t="str">
        <f t="shared" si="25"/>
        <v>1+2.27443683005413E-18i</v>
      </c>
      <c r="X122" t="str">
        <f t="shared" si="26"/>
        <v>1.00277890410627-0.000635663947603392i</v>
      </c>
      <c r="Z122" t="str">
        <f t="shared" si="27"/>
        <v>-0.0230729169802509-0.0197947760852464i</v>
      </c>
      <c r="AA122" t="str">
        <f t="shared" si="28"/>
        <v>-0.764587476229391+0.0136952884224728i</v>
      </c>
      <c r="AB122" t="str">
        <f t="shared" si="29"/>
        <v>1</v>
      </c>
      <c r="AD122">
        <f t="shared" si="30"/>
        <v>-30.342374858253145</v>
      </c>
      <c r="AE122">
        <f t="shared" si="31"/>
        <v>0</v>
      </c>
      <c r="AF122">
        <f t="shared" si="32"/>
        <v>2.4105523961648105E-2</v>
      </c>
      <c r="AG122">
        <f t="shared" si="33"/>
        <v>0</v>
      </c>
      <c r="AH122">
        <f t="shared" si="34"/>
        <v>-32.107269386087673</v>
      </c>
      <c r="AI122">
        <f t="shared" si="35"/>
        <v>-20.558655646415204</v>
      </c>
      <c r="AJ122">
        <f t="shared" si="36"/>
        <v>-0.40679437494169968</v>
      </c>
      <c r="AK122">
        <f t="shared" si="37"/>
        <v>-2.3541687567260556</v>
      </c>
      <c r="AL122">
        <f t="shared" si="38"/>
        <v>-30.342374858253145</v>
      </c>
      <c r="AM122">
        <f t="shared" si="39"/>
        <v>-2.3300632327644029</v>
      </c>
      <c r="AP122" s="11">
        <f>20*LOG(1+10^(AI122/20)*10^(AO$2/20))</f>
        <v>0.25381696605683146</v>
      </c>
      <c r="AQ122" s="11">
        <f>20*LOG(1-10^(AI122/20)*10^(AO$2/20))</f>
        <v>-0.26145778218430055</v>
      </c>
    </row>
    <row r="123" spans="1:43" x14ac:dyDescent="0.25">
      <c r="A123" s="3">
        <v>727.53066132264541</v>
      </c>
      <c r="B123">
        <v>0.45638400000000001</v>
      </c>
      <c r="C123">
        <v>0.77975000000000005</v>
      </c>
      <c r="D123">
        <v>-0.59235099999999996</v>
      </c>
      <c r="E123">
        <v>-0.80271599999999999</v>
      </c>
      <c r="F123">
        <v>2.2945E-2</v>
      </c>
      <c r="G123">
        <v>-8.8100000000000001E-3</v>
      </c>
      <c r="H123">
        <v>2.5048000000000001E-2</v>
      </c>
      <c r="I123">
        <v>2.0357E-2</v>
      </c>
      <c r="J123">
        <v>-0.756691</v>
      </c>
      <c r="K123">
        <v>7.2469000000000006E-2</v>
      </c>
      <c r="M123">
        <v>2.5048000000000001E-2</v>
      </c>
      <c r="N123">
        <v>2.0357E-2</v>
      </c>
      <c r="O123">
        <v>-0.756691</v>
      </c>
      <c r="P123">
        <v>7.2469000000000006E-2</v>
      </c>
      <c r="R123" t="str">
        <f t="shared" si="20"/>
        <v>0.022945-0.00881i</v>
      </c>
      <c r="S123" t="str">
        <f t="shared" si="21"/>
        <v>0.0552656067527854-0.07829427229534i</v>
      </c>
      <c r="T123" t="str">
        <f t="shared" si="22"/>
        <v>-0.519133000686534-0.798204455771557i</v>
      </c>
      <c r="U123" t="str">
        <f t="shared" si="23"/>
        <v>-0.0269735616365266-0.0148541290937929i</v>
      </c>
      <c r="V123" t="str">
        <f t="shared" si="24"/>
        <v>-0.756691+0.072469i</v>
      </c>
      <c r="W123" t="str">
        <f t="shared" si="25"/>
        <v>1</v>
      </c>
      <c r="X123" t="str">
        <f t="shared" si="26"/>
        <v>1.00265370347811-0.00129095292239274i</v>
      </c>
      <c r="Z123" t="str">
        <f t="shared" si="27"/>
        <v>-0.0269735616365266-0.0148541290937929i</v>
      </c>
      <c r="AA123" t="str">
        <f t="shared" si="28"/>
        <v>-0.758605479471218+0.0736381636951531i</v>
      </c>
      <c r="AB123" t="str">
        <f t="shared" si="29"/>
        <v>1</v>
      </c>
      <c r="AD123">
        <f t="shared" si="30"/>
        <v>-30.230917229843669</v>
      </c>
      <c r="AE123">
        <f t="shared" si="31"/>
        <v>0</v>
      </c>
      <c r="AF123">
        <f t="shared" si="32"/>
        <v>2.3026445415686707E-2</v>
      </c>
      <c r="AG123">
        <f t="shared" si="33"/>
        <v>0</v>
      </c>
      <c r="AH123">
        <f t="shared" si="34"/>
        <v>-32.188989825042739</v>
      </c>
      <c r="AI123">
        <f t="shared" si="35"/>
        <v>-20.369548672496578</v>
      </c>
      <c r="AJ123">
        <f t="shared" si="36"/>
        <v>-0.42570189562576516</v>
      </c>
      <c r="AK123">
        <f t="shared" si="37"/>
        <v>-2.3819764013574312</v>
      </c>
      <c r="AL123">
        <f t="shared" si="38"/>
        <v>-30.230917229843669</v>
      </c>
      <c r="AM123">
        <f t="shared" si="39"/>
        <v>-2.3589499559417835</v>
      </c>
      <c r="AP123" s="11">
        <f>20*LOG(1+10^(AI123/20)*10^(AO$2/20))</f>
        <v>0.25932101842988498</v>
      </c>
      <c r="AQ123" s="11">
        <f>20*LOG(1-10^(AI123/20)*10^(AO$2/20))</f>
        <v>-0.26730204855674838</v>
      </c>
    </row>
    <row r="124" spans="1:43" x14ac:dyDescent="0.25">
      <c r="A124" s="3">
        <v>733.54248496994001</v>
      </c>
      <c r="B124">
        <v>0.46962700000000002</v>
      </c>
      <c r="C124">
        <v>0.77127699999999999</v>
      </c>
      <c r="D124">
        <v>-0.60527600000000004</v>
      </c>
      <c r="E124">
        <v>-0.78822499999999995</v>
      </c>
      <c r="F124">
        <v>2.3355000000000001E-2</v>
      </c>
      <c r="G124">
        <v>-8.8190000000000004E-3</v>
      </c>
      <c r="H124">
        <v>3.1053000000000001E-2</v>
      </c>
      <c r="I124">
        <v>1.9803999999999999E-2</v>
      </c>
      <c r="J124">
        <v>-0.74655300000000002</v>
      </c>
      <c r="K124">
        <v>0.13009499999999999</v>
      </c>
      <c r="M124">
        <v>3.1053000000000001E-2</v>
      </c>
      <c r="N124">
        <v>1.9803999999999999E-2</v>
      </c>
      <c r="O124">
        <v>-0.74655300000000002</v>
      </c>
      <c r="P124">
        <v>0.13009499999999999</v>
      </c>
      <c r="R124" t="str">
        <f t="shared" si="20"/>
        <v>0.023355-0.008819i</v>
      </c>
      <c r="S124" t="str">
        <f t="shared" si="21"/>
        <v>0.0543398448024605-0.0794798197131525i</v>
      </c>
      <c r="T124" t="str">
        <f t="shared" si="22"/>
        <v>-0.532524240658636-0.787016677467993i</v>
      </c>
      <c r="U124" t="str">
        <f t="shared" si="23"/>
        <v>-0.0295765282521851-0.0101422635555357i</v>
      </c>
      <c r="V124" t="str">
        <f t="shared" si="24"/>
        <v>-0.746553+0.130095i</v>
      </c>
      <c r="W124" t="str">
        <f t="shared" si="25"/>
        <v>1</v>
      </c>
      <c r="X124" t="str">
        <f t="shared" si="26"/>
        <v>1.0024132892339-0.00179960810567129i</v>
      </c>
      <c r="Z124" t="str">
        <f t="shared" si="27"/>
        <v>-0.0295765282521851-0.0101422635555357i</v>
      </c>
      <c r="AA124" t="str">
        <f t="shared" si="28"/>
        <v>-0.748120528300926+0.131752459692997i</v>
      </c>
      <c r="AB124" t="str">
        <f t="shared" si="29"/>
        <v>1</v>
      </c>
      <c r="AD124">
        <f t="shared" si="30"/>
        <v>-30.098225775666524</v>
      </c>
      <c r="AE124">
        <f t="shared" si="31"/>
        <v>0</v>
      </c>
      <c r="AF124">
        <f t="shared" si="32"/>
        <v>2.0950308762978254E-2</v>
      </c>
      <c r="AG124">
        <f t="shared" si="33"/>
        <v>0</v>
      </c>
      <c r="AH124">
        <f t="shared" si="34"/>
        <v>-32.053511017737335</v>
      </c>
      <c r="AI124">
        <f t="shared" si="35"/>
        <v>-20.329268025852222</v>
      </c>
      <c r="AJ124">
        <f t="shared" si="36"/>
        <v>-0.44323158886407427</v>
      </c>
      <c r="AK124">
        <f t="shared" si="37"/>
        <v>-2.4088682710810216</v>
      </c>
      <c r="AL124">
        <f t="shared" si="38"/>
        <v>-30.098225775666524</v>
      </c>
      <c r="AM124">
        <f t="shared" si="39"/>
        <v>-2.3879179623180722</v>
      </c>
      <c r="AP124" s="11">
        <f>20*LOG(1+10^(AI124/20)*10^(AO$2/20))</f>
        <v>0.2605085103601899</v>
      </c>
      <c r="AQ124" s="11">
        <f>20*LOG(1-10^(AI124/20)*10^(AO$2/20))</f>
        <v>-0.2685639430785941</v>
      </c>
    </row>
    <row r="125" spans="1:43" x14ac:dyDescent="0.25">
      <c r="A125" s="3">
        <v>739.5543086172346</v>
      </c>
      <c r="B125">
        <v>0.479711</v>
      </c>
      <c r="C125">
        <v>0.76509799999999994</v>
      </c>
      <c r="D125">
        <v>-0.61773199999999995</v>
      </c>
      <c r="E125">
        <v>-0.77323200000000003</v>
      </c>
      <c r="F125">
        <v>2.3414000000000001E-2</v>
      </c>
      <c r="G125">
        <v>-9.2449999999999997E-3</v>
      </c>
      <c r="H125">
        <v>3.7234000000000003E-2</v>
      </c>
      <c r="I125">
        <v>1.7770999999999999E-2</v>
      </c>
      <c r="J125">
        <v>-0.73159799999999997</v>
      </c>
      <c r="K125">
        <v>0.190942</v>
      </c>
      <c r="M125">
        <v>3.7234000000000003E-2</v>
      </c>
      <c r="N125">
        <v>1.7770999999999999E-2</v>
      </c>
      <c r="O125">
        <v>-0.73159799999999997</v>
      </c>
      <c r="P125">
        <v>0.190942</v>
      </c>
      <c r="R125" t="str">
        <f t="shared" si="20"/>
        <v>0.023414-0.009245i</v>
      </c>
      <c r="S125" t="str">
        <f t="shared" si="21"/>
        <v>0.0523491051128146-0.0828163274704891i</v>
      </c>
      <c r="T125" t="str">
        <f t="shared" si="22"/>
        <v>-0.544311983078142-0.77709032132457i</v>
      </c>
      <c r="U125" t="str">
        <f t="shared" si="23"/>
        <v>-0.0317542659414497-0.00433846444633799i</v>
      </c>
      <c r="V125" t="str">
        <f t="shared" si="24"/>
        <v>-0.731598+0.190942i</v>
      </c>
      <c r="W125" t="str">
        <f t="shared" si="25"/>
        <v>1</v>
      </c>
      <c r="X125" t="str">
        <f t="shared" si="26"/>
        <v>1.00202160309786-0.00240265695546224i</v>
      </c>
      <c r="Z125" t="str">
        <f t="shared" si="27"/>
        <v>-0.0317542659414497-0.00433846444633799i</v>
      </c>
      <c r="AA125" t="str">
        <f t="shared" si="28"/>
        <v>-0.732618232658795+0.193085787962013i</v>
      </c>
      <c r="AB125" t="str">
        <f t="shared" si="29"/>
        <v>1</v>
      </c>
      <c r="AD125">
        <f t="shared" si="30"/>
        <v>-29.883637282550175</v>
      </c>
      <c r="AE125">
        <f t="shared" si="31"/>
        <v>0</v>
      </c>
      <c r="AF125">
        <f t="shared" si="32"/>
        <v>1.7566665843010452E-2</v>
      </c>
      <c r="AG125">
        <f t="shared" si="33"/>
        <v>0</v>
      </c>
      <c r="AH125">
        <f t="shared" si="34"/>
        <v>-31.981262844355705</v>
      </c>
      <c r="AI125">
        <f t="shared" si="35"/>
        <v>-20.177752343499336</v>
      </c>
      <c r="AJ125">
        <f t="shared" si="36"/>
        <v>-0.45687573610163834</v>
      </c>
      <c r="AK125">
        <f t="shared" si="37"/>
        <v>-2.4283600036349999</v>
      </c>
      <c r="AL125">
        <f t="shared" si="38"/>
        <v>-29.883637282550175</v>
      </c>
      <c r="AM125">
        <f t="shared" si="39"/>
        <v>-2.4107933377920272</v>
      </c>
      <c r="AP125" s="11">
        <f>20*LOG(1+10^(AI125/20)*10^(AO$2/20))</f>
        <v>0.26502342225571773</v>
      </c>
      <c r="AQ125" s="11">
        <f>20*LOG(1-10^(AI125/20)*10^(AO$2/20))</f>
        <v>-0.273364988346255</v>
      </c>
    </row>
    <row r="126" spans="1:43" x14ac:dyDescent="0.25">
      <c r="A126" s="3">
        <v>745.56613226452919</v>
      </c>
      <c r="B126">
        <v>0.49341299999999999</v>
      </c>
      <c r="C126">
        <v>0.75651100000000004</v>
      </c>
      <c r="D126">
        <v>-0.62981799999999999</v>
      </c>
      <c r="E126">
        <v>-0.75703799999999999</v>
      </c>
      <c r="F126">
        <v>2.3248999999999999E-2</v>
      </c>
      <c r="G126">
        <v>-9.1649999999999995E-3</v>
      </c>
      <c r="H126">
        <v>4.3228999999999997E-2</v>
      </c>
      <c r="I126">
        <v>1.4662E-2</v>
      </c>
      <c r="J126">
        <v>-0.71248</v>
      </c>
      <c r="K126">
        <v>0.246499</v>
      </c>
      <c r="M126">
        <v>4.3228999999999997E-2</v>
      </c>
      <c r="N126">
        <v>1.4662E-2</v>
      </c>
      <c r="O126">
        <v>-0.71248</v>
      </c>
      <c r="P126">
        <v>0.246499</v>
      </c>
      <c r="R126" t="str">
        <f t="shared" si="20"/>
        <v>0.023249-0.009165i</v>
      </c>
      <c r="S126" t="str">
        <f t="shared" si="21"/>
        <v>0.0502456549755369-0.0835556184280606i</v>
      </c>
      <c r="T126" t="str">
        <f t="shared" si="22"/>
        <v>-0.557764229821442-0.764863048336439i</v>
      </c>
      <c r="U126" t="str">
        <f t="shared" si="23"/>
        <v>-0.0328144375266468+0.00231996725907388i</v>
      </c>
      <c r="V126" t="str">
        <f t="shared" si="24"/>
        <v>-0.71248+0.246499i</v>
      </c>
      <c r="W126" t="str">
        <f t="shared" si="25"/>
        <v>1</v>
      </c>
      <c r="X126" t="str">
        <f t="shared" si="26"/>
        <v>1.00145493660712-0.0028583988953621i</v>
      </c>
      <c r="Z126" t="str">
        <f t="shared" si="27"/>
        <v>-0.0328144375266468+0.00231996725907388i</v>
      </c>
      <c r="AA126" t="str">
        <f t="shared" si="28"/>
        <v>-0.71281202076453+0.248894192463685i</v>
      </c>
      <c r="AB126" t="str">
        <f t="shared" si="29"/>
        <v>1+3.47066614787226E-17i</v>
      </c>
      <c r="AD126">
        <f t="shared" si="30"/>
        <v>-29.657046870545543</v>
      </c>
      <c r="AE126">
        <f t="shared" si="31"/>
        <v>0</v>
      </c>
      <c r="AF126">
        <f t="shared" si="32"/>
        <v>1.2663615001587407E-2</v>
      </c>
      <c r="AG126">
        <f t="shared" si="33"/>
        <v>0</v>
      </c>
      <c r="AH126">
        <f t="shared" si="34"/>
        <v>-32.044583596629536</v>
      </c>
      <c r="AI126">
        <f t="shared" si="35"/>
        <v>-20.219945506731424</v>
      </c>
      <c r="AJ126">
        <f t="shared" si="36"/>
        <v>-0.47635565394973628</v>
      </c>
      <c r="AK126">
        <f t="shared" si="37"/>
        <v>-2.4535394784503706</v>
      </c>
      <c r="AL126">
        <f t="shared" si="38"/>
        <v>-29.657046870545543</v>
      </c>
      <c r="AM126">
        <f t="shared" si="39"/>
        <v>-2.440875863448821</v>
      </c>
      <c r="AP126" s="11">
        <f>20*LOG(1+10^(AI126/20)*10^(AO$2/20))</f>
        <v>0.26375845140120924</v>
      </c>
      <c r="AQ126" s="11">
        <f>20*LOG(1-10^(AI126/20)*10^(AO$2/20))</f>
        <v>-0.272019330419352</v>
      </c>
    </row>
    <row r="127" spans="1:43" x14ac:dyDescent="0.25">
      <c r="A127" s="3">
        <v>751.57795591182378</v>
      </c>
      <c r="B127">
        <v>0.50556100000000004</v>
      </c>
      <c r="C127">
        <v>0.74863999999999997</v>
      </c>
      <c r="D127">
        <v>-0.64482499999999998</v>
      </c>
      <c r="E127">
        <v>-0.73929900000000004</v>
      </c>
      <c r="F127">
        <v>2.3368E-2</v>
      </c>
      <c r="G127">
        <v>-9.299E-3</v>
      </c>
      <c r="H127">
        <v>4.8315999999999998E-2</v>
      </c>
      <c r="I127">
        <v>1.0217E-2</v>
      </c>
      <c r="J127">
        <v>-0.68815599999999999</v>
      </c>
      <c r="K127">
        <v>0.30272100000000002</v>
      </c>
      <c r="M127">
        <v>4.8315999999999998E-2</v>
      </c>
      <c r="N127">
        <v>1.0217E-2</v>
      </c>
      <c r="O127">
        <v>-0.68815599999999999</v>
      </c>
      <c r="P127">
        <v>0.30272100000000002</v>
      </c>
      <c r="R127" t="str">
        <f t="shared" si="20"/>
        <v>0.023368-0.009299i</v>
      </c>
      <c r="S127" t="str">
        <f t="shared" si="21"/>
        <v>0.0487371190211356-0.0873244807735746i</v>
      </c>
      <c r="T127" t="str">
        <f t="shared" si="22"/>
        <v>-0.571880327265201-0.752771509896108i</v>
      </c>
      <c r="U127" t="str">
        <f t="shared" si="23"/>
        <v>-0.0324013528536912+0.00863783656693094i</v>
      </c>
      <c r="V127" t="str">
        <f t="shared" si="24"/>
        <v>-0.688156+0.302721i</v>
      </c>
      <c r="W127" t="str">
        <f t="shared" si="25"/>
        <v>1</v>
      </c>
      <c r="X127" t="str">
        <f t="shared" si="26"/>
        <v>1.00082485399726-0.00325041458315797i</v>
      </c>
      <c r="Z127" t="str">
        <f t="shared" si="27"/>
        <v>-0.0324013528536912+0.00863783656693094i</v>
      </c>
      <c r="AA127" t="str">
        <f t="shared" si="28"/>
        <v>-0.687739659474312+0.305207492924793i</v>
      </c>
      <c r="AB127" t="str">
        <f t="shared" si="29"/>
        <v>1</v>
      </c>
      <c r="AD127">
        <f t="shared" si="30"/>
        <v>-29.490560324757471</v>
      </c>
      <c r="AE127">
        <f t="shared" si="31"/>
        <v>0</v>
      </c>
      <c r="AF127">
        <f t="shared" si="32"/>
        <v>7.2074457563197749E-3</v>
      </c>
      <c r="AG127">
        <f t="shared" si="33"/>
        <v>0</v>
      </c>
      <c r="AH127">
        <f t="shared" si="34"/>
        <v>-31.989155588652181</v>
      </c>
      <c r="AI127">
        <f t="shared" si="35"/>
        <v>-19.99962143641708</v>
      </c>
      <c r="AJ127">
        <f t="shared" si="36"/>
        <v>-0.48802384049930636</v>
      </c>
      <c r="AK127">
        <f t="shared" si="37"/>
        <v>-2.4779885789094749</v>
      </c>
      <c r="AL127">
        <f t="shared" si="38"/>
        <v>-29.490560324757471</v>
      </c>
      <c r="AM127">
        <f t="shared" si="39"/>
        <v>-2.4707811331531322</v>
      </c>
      <c r="AP127" s="11">
        <f>20*LOG(1+10^(AI127/20)*10^(AO$2/20))</f>
        <v>0.27043004667819609</v>
      </c>
      <c r="AQ127" s="11">
        <f>20*LOG(1-10^(AI127/20)*10^(AO$2/20))</f>
        <v>-0.27912104007666538</v>
      </c>
    </row>
    <row r="128" spans="1:43" x14ac:dyDescent="0.25">
      <c r="A128" s="3">
        <v>757.58977955911837</v>
      </c>
      <c r="B128">
        <v>0.51741999999999999</v>
      </c>
      <c r="C128">
        <v>0.73999599999999999</v>
      </c>
      <c r="D128">
        <v>-0.652138</v>
      </c>
      <c r="E128">
        <v>-0.72660899999999995</v>
      </c>
      <c r="F128">
        <v>2.3335000000000002E-2</v>
      </c>
      <c r="G128">
        <v>-9.6039999999999997E-3</v>
      </c>
      <c r="H128">
        <v>5.3058000000000001E-2</v>
      </c>
      <c r="I128">
        <v>4.8989999999999997E-3</v>
      </c>
      <c r="J128">
        <v>-0.65994600000000003</v>
      </c>
      <c r="K128">
        <v>0.356124</v>
      </c>
      <c r="M128">
        <v>5.3058000000000001E-2</v>
      </c>
      <c r="N128">
        <v>4.8989999999999997E-3</v>
      </c>
      <c r="O128">
        <v>-0.65994600000000003</v>
      </c>
      <c r="P128">
        <v>0.356124</v>
      </c>
      <c r="R128" t="str">
        <f t="shared" si="20"/>
        <v>0.023335-0.009604i</v>
      </c>
      <c r="S128" t="str">
        <f t="shared" si="21"/>
        <v>0.0467034150106033-0.0864347573798186i</v>
      </c>
      <c r="T128" t="str">
        <f t="shared" si="22"/>
        <v>-0.581951950937426-0.741902762791941i</v>
      </c>
      <c r="U128" t="str">
        <f t="shared" si="23"/>
        <v>-0.0315089161746029+0.0154203377582281i</v>
      </c>
      <c r="V128" t="str">
        <f t="shared" si="24"/>
        <v>-0.659946+0.356124i</v>
      </c>
      <c r="W128" t="str">
        <f t="shared" si="25"/>
        <v>1-6.51447764974619E-17i</v>
      </c>
      <c r="X128" t="str">
        <f t="shared" si="26"/>
        <v>1.00013872083579-0.00344364795877879i</v>
      </c>
      <c r="Z128" t="str">
        <f t="shared" si="27"/>
        <v>-0.0315089161746029+0.0154203377582281i</v>
      </c>
      <c r="AA128" t="str">
        <f t="shared" si="28"/>
        <v>-0.658811182575024+0.358446023514729i</v>
      </c>
      <c r="AB128" t="str">
        <f t="shared" si="29"/>
        <v>1</v>
      </c>
      <c r="AD128">
        <f t="shared" si="30"/>
        <v>-29.098835780056653</v>
      </c>
      <c r="AE128">
        <f t="shared" si="31"/>
        <v>0</v>
      </c>
      <c r="AF128">
        <f t="shared" si="32"/>
        <v>1.2563174422612685E-3</v>
      </c>
      <c r="AG128">
        <f t="shared" si="33"/>
        <v>0</v>
      </c>
      <c r="AH128">
        <f t="shared" si="34"/>
        <v>-31.960248800062224</v>
      </c>
      <c r="AI128">
        <f t="shared" si="35"/>
        <v>-20.153747561036436</v>
      </c>
      <c r="AJ128">
        <f t="shared" si="36"/>
        <v>-0.51055357552531144</v>
      </c>
      <c r="AK128">
        <f t="shared" si="37"/>
        <v>-2.4999096336907418</v>
      </c>
      <c r="AL128">
        <f t="shared" si="38"/>
        <v>-29.098835780056653</v>
      </c>
      <c r="AM128">
        <f t="shared" si="39"/>
        <v>-2.4986533162484812</v>
      </c>
      <c r="AP128" s="11">
        <f>20*LOG(1+10^(AI128/20)*10^(AO$2/20))</f>
        <v>0.26574576145849566</v>
      </c>
      <c r="AQ128" s="11">
        <f>20*LOG(1-10^(AI128/20)*10^(AO$2/20))</f>
        <v>-0.2741335839205683</v>
      </c>
    </row>
    <row r="129" spans="1:43" x14ac:dyDescent="0.25">
      <c r="A129" s="3">
        <v>763.60160320641296</v>
      </c>
      <c r="B129">
        <v>0.52681</v>
      </c>
      <c r="C129">
        <v>0.73338800000000004</v>
      </c>
      <c r="D129">
        <v>-0.66327800000000003</v>
      </c>
      <c r="E129">
        <v>-0.71164799999999995</v>
      </c>
      <c r="F129">
        <v>2.3399E-2</v>
      </c>
      <c r="G129">
        <v>-1.0049000000000001E-2</v>
      </c>
      <c r="H129">
        <v>5.6041000000000001E-2</v>
      </c>
      <c r="I129">
        <v>-7.9299999999999998E-4</v>
      </c>
      <c r="J129">
        <v>-0.62948300000000001</v>
      </c>
      <c r="K129">
        <v>0.40443800000000002</v>
      </c>
      <c r="M129">
        <v>5.6041000000000001E-2</v>
      </c>
      <c r="N129">
        <v>-7.9299999999999998E-4</v>
      </c>
      <c r="O129">
        <v>-0.62948300000000001</v>
      </c>
      <c r="P129">
        <v>0.40443800000000002</v>
      </c>
      <c r="R129" t="str">
        <f t="shared" si="20"/>
        <v>0.023399-0.010049i</v>
      </c>
      <c r="S129" t="str">
        <f t="shared" si="21"/>
        <v>0.0449844537814059-0.0897766847111035i</v>
      </c>
      <c r="T129" t="str">
        <f t="shared" si="22"/>
        <v>-0.59279997801412-0.731685536738785i</v>
      </c>
      <c r="U129" t="str">
        <f t="shared" si="23"/>
        <v>-0.0293676864550093+0.0208395125807946i</v>
      </c>
      <c r="V129" t="str">
        <f t="shared" si="24"/>
        <v>-0.629483+0.404438i</v>
      </c>
      <c r="W129" t="str">
        <f t="shared" si="25"/>
        <v>1+6.24189774910924E-17i</v>
      </c>
      <c r="X129" t="str">
        <f t="shared" si="26"/>
        <v>0.999450186983503-0.00357398761808338i</v>
      </c>
      <c r="Z129" t="str">
        <f t="shared" si="27"/>
        <v>-0.0293676864550093+0.0208395125807946i</v>
      </c>
      <c r="AA129" t="str">
        <f t="shared" si="28"/>
        <v>-0.627691445648654+0.406465399171028i</v>
      </c>
      <c r="AB129" t="str">
        <f t="shared" si="29"/>
        <v>1</v>
      </c>
      <c r="AD129">
        <f t="shared" si="30"/>
        <v>-28.871449850734692</v>
      </c>
      <c r="AE129">
        <f t="shared" si="31"/>
        <v>0</v>
      </c>
      <c r="AF129">
        <f t="shared" si="32"/>
        <v>-4.7213936988757489E-3</v>
      </c>
      <c r="AG129">
        <f t="shared" si="33"/>
        <v>0</v>
      </c>
      <c r="AH129">
        <f t="shared" si="34"/>
        <v>-31.880929648900139</v>
      </c>
      <c r="AI129">
        <f t="shared" si="35"/>
        <v>-19.963906699830297</v>
      </c>
      <c r="AJ129">
        <f t="shared" si="36"/>
        <v>-0.52186295254030524</v>
      </c>
      <c r="AK129">
        <f t="shared" si="37"/>
        <v>-2.519524099803609</v>
      </c>
      <c r="AL129">
        <f t="shared" si="38"/>
        <v>-28.871449850734692</v>
      </c>
      <c r="AM129">
        <f t="shared" si="39"/>
        <v>-2.5242454935024878</v>
      </c>
      <c r="AP129" s="11">
        <f>20*LOG(1+10^(AI129/20)*10^(AO$2/20))</f>
        <v>0.27152705677801819</v>
      </c>
      <c r="AQ129" s="11">
        <f>20*LOG(1-10^(AI129/20)*10^(AO$2/20))</f>
        <v>-0.2802898525182726</v>
      </c>
    </row>
    <row r="130" spans="1:43" x14ac:dyDescent="0.25">
      <c r="A130" s="3">
        <v>769.61342685370755</v>
      </c>
      <c r="B130">
        <v>0.53957900000000003</v>
      </c>
      <c r="C130">
        <v>0.72442300000000004</v>
      </c>
      <c r="D130">
        <v>-0.67700800000000005</v>
      </c>
      <c r="E130">
        <v>-0.69349899999999998</v>
      </c>
      <c r="F130">
        <v>2.3528E-2</v>
      </c>
      <c r="G130">
        <v>-1.0492E-2</v>
      </c>
      <c r="H130">
        <v>5.8028999999999997E-2</v>
      </c>
      <c r="I130">
        <v>-6.9930000000000001E-3</v>
      </c>
      <c r="J130">
        <v>-0.59635700000000003</v>
      </c>
      <c r="K130">
        <v>0.450488</v>
      </c>
      <c r="M130">
        <v>5.8028999999999997E-2</v>
      </c>
      <c r="N130">
        <v>-6.9930000000000001E-3</v>
      </c>
      <c r="O130">
        <v>-0.59635700000000003</v>
      </c>
      <c r="P130">
        <v>0.450488</v>
      </c>
      <c r="R130" t="str">
        <f t="shared" ref="R130:R193" si="40">COMPLEX(F130,G130)</f>
        <v>0.023528-0.010492i</v>
      </c>
      <c r="S130" t="str">
        <f t="shared" ref="S130:S193" si="41">IMDIV(COMPLEX(D130+B130-2*F130,E130+C130-2*G130),COMPLEX(D130-B130,E130-C130))</f>
        <v>0.0432135252126039-0.0930319065521051i</v>
      </c>
      <c r="T130" t="str">
        <f t="shared" ref="T130:T193" si="42">IMSUM(IMPRODUCT(COMPLEX(D130,E130),IMSUB(1,S130)),IMSUB(IMPRODUCT(R130,S130),COMPLEX(F130,G130)))</f>
        <v>-0.60672192650323-0.718664059473501i</v>
      </c>
      <c r="U130" t="str">
        <f t="shared" ref="U130:U193" si="43">IMDIV(IMSUB(COMPLEX(M130,N130),R130),IMSUB(IMPRODUCT(COMPLEX(M130,N130),S130),IMSUB(IMPRODUCT(R130,S130),T130)))</f>
        <v>-0.0263817179207704+0.0256920804316632i</v>
      </c>
      <c r="V130" t="str">
        <f t="shared" ref="V130:V193" si="44">COMPLEX(J130,K130)</f>
        <v>-0.596357+0.450488i</v>
      </c>
      <c r="W130" t="str">
        <f t="shared" ref="W130:W193" si="45">IMDIV(COMPLEX(O130,P130),V130)</f>
        <v>1</v>
      </c>
      <c r="X130" t="str">
        <f t="shared" ref="X130:X193" si="46">IMDIV(IMSUB(COMPLEX(O130,P130),IMPRODUCT(COMPLEX(O130,P130),IMPRODUCT(S130,U130))),V130)</f>
        <v>0.998749863806674-0.00356458688178744i</v>
      </c>
      <c r="Z130" t="str">
        <f t="shared" ref="Z130:Z193" si="47">IMDIV(IMSUB(COMPLEX(H130,I130),R130),IMSUM(IMPRODUCT(COMPLEX(H130,I130),S130),IMSUB(T130,IMPRODUCT(S130,R130))))</f>
        <v>-0.0263817179207704+0.0256920804316632i</v>
      </c>
      <c r="AA130" t="str">
        <f t="shared" ref="AA130:AA193" si="48">IMSUB(COMPLEX(J130,K130),IMPRODUCT(Z130,IMPRODUCT(S130,COMPLEX(J130,K130))))</f>
        <v>-0.594005668914954+0.452050594985603i</v>
      </c>
      <c r="AB130" t="str">
        <f t="shared" ref="AB130:AB193" si="49">IMDIV(IMSUB(COMPLEX(O130,P130),IMPRODUCT(COMPLEX(O130,P130),IMPRODUCT(S130,U130))),AA130)</f>
        <v>1-5.9178721880034E-17i</v>
      </c>
      <c r="AD130">
        <f t="shared" ref="AD130:AD193" si="50">20*LOG(IMABS(U130))</f>
        <v>-28.677153176821925</v>
      </c>
      <c r="AE130">
        <f t="shared" ref="AE130:AE193" si="51">20*LOG(IMABS(W130))</f>
        <v>0</v>
      </c>
      <c r="AF130">
        <f t="shared" ref="AF130:AF193" si="52">20*LOG(IMABS(X130))</f>
        <v>-1.0810017450023758E-2</v>
      </c>
      <c r="AG130">
        <f t="shared" ref="AG130:AG193" si="53">20*LOG(IMABS(AB130))</f>
        <v>0</v>
      </c>
      <c r="AH130">
        <f t="shared" ref="AH130:AH193" si="54">20*LOG(IMABS(R130))</f>
        <v>-31.780616551430249</v>
      </c>
      <c r="AI130">
        <f t="shared" ref="AI130:AI193" si="55">20*LOG(IMABS(S130))</f>
        <v>-19.778874877781778</v>
      </c>
      <c r="AJ130">
        <f t="shared" ref="AJ130:AJ193" si="56">20*LOG(IMABS(T130))</f>
        <v>-0.53258206973451427</v>
      </c>
      <c r="AK130">
        <f t="shared" ref="AK130:AK193" si="57">20*LOG(IMABS(V130))</f>
        <v>-2.5291375559928717</v>
      </c>
      <c r="AL130">
        <f t="shared" ref="AL130:AL193" si="58">20*LOG(IMABS(Z130))</f>
        <v>-28.677153176821925</v>
      </c>
      <c r="AM130">
        <f t="shared" ref="AM130:AM193" si="59">20*LOG(IMABS(AA130))</f>
        <v>-2.5399475734428973</v>
      </c>
      <c r="AP130" s="11">
        <f>20*LOG(1+10^(AI130/20)*10^(AO$2/20))</f>
        <v>0.27728099094452435</v>
      </c>
      <c r="AQ130" s="11">
        <f>20*LOG(1-10^(AI130/20)*10^(AO$2/20))</f>
        <v>-0.28642539503463998</v>
      </c>
    </row>
    <row r="131" spans="1:43" x14ac:dyDescent="0.25">
      <c r="A131" s="3">
        <v>775.62525050100214</v>
      </c>
      <c r="B131">
        <v>0.55120199999999997</v>
      </c>
      <c r="C131">
        <v>0.71652899999999997</v>
      </c>
      <c r="D131">
        <v>-0.68608599999999997</v>
      </c>
      <c r="E131">
        <v>-0.67699699999999996</v>
      </c>
      <c r="F131">
        <v>2.3331999999999999E-2</v>
      </c>
      <c r="G131">
        <v>-1.0559000000000001E-2</v>
      </c>
      <c r="H131">
        <v>5.8553000000000001E-2</v>
      </c>
      <c r="I131">
        <v>-1.3937E-2</v>
      </c>
      <c r="J131">
        <v>-0.55943200000000004</v>
      </c>
      <c r="K131">
        <v>0.49308999999999997</v>
      </c>
      <c r="M131">
        <v>5.8553000000000001E-2</v>
      </c>
      <c r="N131">
        <v>-1.3937E-2</v>
      </c>
      <c r="O131">
        <v>-0.55943200000000004</v>
      </c>
      <c r="P131">
        <v>0.49308999999999997</v>
      </c>
      <c r="R131" t="str">
        <f t="shared" si="40"/>
        <v>0.023332-0.010559i</v>
      </c>
      <c r="S131" t="str">
        <f t="shared" si="41"/>
        <v>0.0403449547606842-0.0944579947658405i</v>
      </c>
      <c r="T131" t="str">
        <f t="shared" si="42"/>
        <v>-0.617846165767828-0.706560790769993i</v>
      </c>
      <c r="U131" t="str">
        <f t="shared" si="43"/>
        <v>-0.02184705923813+0.030628474955009i</v>
      </c>
      <c r="V131" t="str">
        <f t="shared" si="44"/>
        <v>-0.559432+0.49309i</v>
      </c>
      <c r="W131" t="str">
        <f t="shared" si="45"/>
        <v>1+5.58435670813903E-17i</v>
      </c>
      <c r="X131" t="str">
        <f t="shared" si="46"/>
        <v>0.99798831428963-0.00329933384361338i</v>
      </c>
      <c r="Z131" t="str">
        <f t="shared" si="47"/>
        <v>-0.02184705923813+0.030628474955009i</v>
      </c>
      <c r="AA131" t="str">
        <f t="shared" si="48"/>
        <v>-0.556679730114729+0.493943810823874i</v>
      </c>
      <c r="AB131" t="str">
        <f t="shared" si="49"/>
        <v>1</v>
      </c>
      <c r="AD131">
        <f t="shared" si="50"/>
        <v>-28.491215833601338</v>
      </c>
      <c r="AE131">
        <f t="shared" si="51"/>
        <v>0</v>
      </c>
      <c r="AF131">
        <f t="shared" si="52"/>
        <v>-1.744341294704178E-2</v>
      </c>
      <c r="AG131">
        <f t="shared" si="53"/>
        <v>0</v>
      </c>
      <c r="AH131">
        <f t="shared" si="54"/>
        <v>-31.8317911813098</v>
      </c>
      <c r="AI131">
        <f t="shared" si="55"/>
        <v>-19.767463815703223</v>
      </c>
      <c r="AJ131">
        <f t="shared" si="56"/>
        <v>-0.55042806776849829</v>
      </c>
      <c r="AK131">
        <f t="shared" si="57"/>
        <v>-2.5484561271762574</v>
      </c>
      <c r="AL131">
        <f t="shared" si="58"/>
        <v>-28.491215833601338</v>
      </c>
      <c r="AM131">
        <f t="shared" si="59"/>
        <v>-2.5658995401232976</v>
      </c>
      <c r="AP131" s="11">
        <f>20*LOG(1+10^(AI131/20)*10^(AO$2/20))</f>
        <v>0.27763974317801021</v>
      </c>
      <c r="AQ131" s="11">
        <f>20*LOG(1-10^(AI131/20)*10^(AO$2/20))</f>
        <v>-0.2868082184312456</v>
      </c>
    </row>
    <row r="132" spans="1:43" x14ac:dyDescent="0.25">
      <c r="A132" s="3">
        <v>781.63707414829673</v>
      </c>
      <c r="B132">
        <v>0.56264099999999995</v>
      </c>
      <c r="C132">
        <v>0.70672299999999999</v>
      </c>
      <c r="D132">
        <v>-0.69605099999999998</v>
      </c>
      <c r="E132">
        <v>-0.66023299999999996</v>
      </c>
      <c r="F132">
        <v>2.3574999999999999E-2</v>
      </c>
      <c r="G132">
        <v>-1.1112E-2</v>
      </c>
      <c r="H132">
        <v>5.8055000000000002E-2</v>
      </c>
      <c r="I132">
        <v>-2.0833999999999998E-2</v>
      </c>
      <c r="J132">
        <v>-0.51636199999999999</v>
      </c>
      <c r="K132">
        <v>0.53558899999999998</v>
      </c>
      <c r="M132">
        <v>5.8055000000000002E-2</v>
      </c>
      <c r="N132">
        <v>-2.0833999999999998E-2</v>
      </c>
      <c r="O132">
        <v>-0.51636199999999999</v>
      </c>
      <c r="P132">
        <v>0.53558899999999998</v>
      </c>
      <c r="R132" t="str">
        <f t="shared" si="40"/>
        <v>0.023575-0.011112i</v>
      </c>
      <c r="S132" t="str">
        <f t="shared" si="41"/>
        <v>0.0386172223542178-0.0965304012422674i</v>
      </c>
      <c r="T132" t="str">
        <f t="shared" si="42"/>
        <v>-0.629176132161341-0.693519536532576i</v>
      </c>
      <c r="U132" t="str">
        <f t="shared" si="43"/>
        <v>-0.016905534697269+0.0342072395262614i</v>
      </c>
      <c r="V132" t="str">
        <f t="shared" si="44"/>
        <v>-0.516362+0.535589i</v>
      </c>
      <c r="W132" t="str">
        <f t="shared" si="45"/>
        <v>1</v>
      </c>
      <c r="X132" t="str">
        <f t="shared" si="46"/>
        <v>0.997350806235561-0.00295288662245275i</v>
      </c>
      <c r="Z132" t="str">
        <f t="shared" si="47"/>
        <v>-0.016905534697269+0.0342072395262614i</v>
      </c>
      <c r="AA132" t="str">
        <f t="shared" si="48"/>
        <v>-0.513412523416174+0.535694879403041i</v>
      </c>
      <c r="AB132" t="str">
        <f t="shared" si="49"/>
        <v>1</v>
      </c>
      <c r="AD132">
        <f t="shared" si="50"/>
        <v>-28.368588072377502</v>
      </c>
      <c r="AE132">
        <f t="shared" si="51"/>
        <v>0</v>
      </c>
      <c r="AF132">
        <f t="shared" si="52"/>
        <v>-2.300306862773922E-2</v>
      </c>
      <c r="AG132">
        <f t="shared" si="53"/>
        <v>0</v>
      </c>
      <c r="AH132">
        <f t="shared" si="54"/>
        <v>-31.679657692653006</v>
      </c>
      <c r="AI132">
        <f t="shared" si="55"/>
        <v>-19.661980813534758</v>
      </c>
      <c r="AJ132">
        <f t="shared" si="56"/>
        <v>-0.57083632346728286</v>
      </c>
      <c r="AK132">
        <f t="shared" si="57"/>
        <v>-2.5689391535131083</v>
      </c>
      <c r="AL132">
        <f t="shared" si="58"/>
        <v>-28.368588072377502</v>
      </c>
      <c r="AM132">
        <f t="shared" si="59"/>
        <v>-2.5919422221408444</v>
      </c>
      <c r="AP132" s="11">
        <f>20*LOG(1+10^(AI132/20)*10^(AO$2/20))</f>
        <v>0.2809777221429367</v>
      </c>
      <c r="AQ132" s="11">
        <f>20*LOG(1-10^(AI132/20)*10^(AO$2/20))</f>
        <v>-0.29037173293368118</v>
      </c>
    </row>
    <row r="133" spans="1:43" x14ac:dyDescent="0.25">
      <c r="A133" s="3">
        <v>787.64889779559132</v>
      </c>
      <c r="B133">
        <v>0.57635999999999998</v>
      </c>
      <c r="C133">
        <v>0.69818100000000005</v>
      </c>
      <c r="D133">
        <v>-0.70261099999999999</v>
      </c>
      <c r="E133">
        <v>-0.64498900000000003</v>
      </c>
      <c r="F133">
        <v>2.3539999999999998E-2</v>
      </c>
      <c r="G133">
        <v>-1.1048000000000001E-2</v>
      </c>
      <c r="H133">
        <v>5.5796999999999999E-2</v>
      </c>
      <c r="I133">
        <v>-2.7413E-2</v>
      </c>
      <c r="J133">
        <v>-0.472993</v>
      </c>
      <c r="K133">
        <v>0.57301500000000005</v>
      </c>
      <c r="M133">
        <v>5.5796999999999999E-2</v>
      </c>
      <c r="N133">
        <v>-2.7413E-2</v>
      </c>
      <c r="O133">
        <v>-0.472993</v>
      </c>
      <c r="P133">
        <v>0.57301500000000005</v>
      </c>
      <c r="R133" t="str">
        <f t="shared" si="40"/>
        <v>0.02354-0.011048i</v>
      </c>
      <c r="S133" t="str">
        <f t="shared" si="41"/>
        <v>0.0350480259287559-0.0956733631855038i</v>
      </c>
      <c r="T133" t="str">
        <f t="shared" si="42"/>
        <v>-0.640049573392627-0.681195927745216i</v>
      </c>
      <c r="U133" t="str">
        <f t="shared" si="43"/>
        <v>-0.0107506123822713+0.037046343922575i</v>
      </c>
      <c r="V133" t="str">
        <f t="shared" si="44"/>
        <v>-0.472993+0.573015i</v>
      </c>
      <c r="W133" t="str">
        <f t="shared" si="45"/>
        <v>1</v>
      </c>
      <c r="X133" t="str">
        <f t="shared" si="46"/>
        <v>0.996832439424724-0.00232694846527971i</v>
      </c>
      <c r="Z133" t="str">
        <f t="shared" si="47"/>
        <v>-0.0107506123822713+0.037046343922575i</v>
      </c>
      <c r="AA133" t="str">
        <f t="shared" si="48"/>
        <v>-0.470161389645986+0.572300570612396i</v>
      </c>
      <c r="AB133" t="str">
        <f t="shared" si="49"/>
        <v>1</v>
      </c>
      <c r="AD133">
        <f t="shared" si="50"/>
        <v>-28.273949485090775</v>
      </c>
      <c r="AE133">
        <f t="shared" si="51"/>
        <v>0</v>
      </c>
      <c r="AF133">
        <f t="shared" si="52"/>
        <v>-2.7533083173726665E-2</v>
      </c>
      <c r="AG133">
        <f t="shared" si="53"/>
        <v>0</v>
      </c>
      <c r="AH133">
        <f t="shared" si="54"/>
        <v>-31.699313178497857</v>
      </c>
      <c r="AI133">
        <f t="shared" si="55"/>
        <v>-19.837291596722434</v>
      </c>
      <c r="AJ133">
        <f t="shared" si="56"/>
        <v>-0.58641964815697434</v>
      </c>
      <c r="AK133">
        <f t="shared" si="57"/>
        <v>-2.5800697847795</v>
      </c>
      <c r="AL133">
        <f t="shared" si="58"/>
        <v>-28.273949485090775</v>
      </c>
      <c r="AM133">
        <f t="shared" si="59"/>
        <v>-2.607602867953231</v>
      </c>
      <c r="AP133" s="11">
        <f>20*LOG(1+10^(AI133/20)*10^(AO$2/20))</f>
        <v>0.27545156218320699</v>
      </c>
      <c r="AQ133" s="11">
        <f>20*LOG(1-10^(AI133/20)*10^(AO$2/20))</f>
        <v>-0.2844737254487783</v>
      </c>
    </row>
    <row r="134" spans="1:43" x14ac:dyDescent="0.25">
      <c r="A134" s="3">
        <v>793.66072144288592</v>
      </c>
      <c r="B134">
        <v>0.58567000000000002</v>
      </c>
      <c r="C134">
        <v>0.69083499999999998</v>
      </c>
      <c r="D134">
        <v>-0.71236999999999995</v>
      </c>
      <c r="E134">
        <v>-0.62743199999999999</v>
      </c>
      <c r="F134">
        <v>2.4254999999999999E-2</v>
      </c>
      <c r="G134">
        <v>-1.1299999999999999E-2</v>
      </c>
      <c r="H134">
        <v>5.2866000000000003E-2</v>
      </c>
      <c r="I134">
        <v>-3.2826000000000001E-2</v>
      </c>
      <c r="J134">
        <v>-0.42637199999999997</v>
      </c>
      <c r="K134">
        <v>0.60674399999999995</v>
      </c>
      <c r="M134">
        <v>5.2866000000000003E-2</v>
      </c>
      <c r="N134">
        <v>-3.2826000000000001E-2</v>
      </c>
      <c r="O134">
        <v>-0.42637199999999997</v>
      </c>
      <c r="P134">
        <v>0.60674399999999995</v>
      </c>
      <c r="R134" t="str">
        <f t="shared" si="40"/>
        <v>0.024255-0.0113i</v>
      </c>
      <c r="S134" t="str">
        <f t="shared" si="41"/>
        <v>0.0333226637305452-0.100097969205937i</v>
      </c>
      <c r="T134" t="str">
        <f t="shared" si="42"/>
        <v>-0.650405130866695-0.669335507116695i</v>
      </c>
      <c r="U134" t="str">
        <f t="shared" si="43"/>
        <v>-0.00473885292547757+0.0379291112397061i</v>
      </c>
      <c r="V134" t="str">
        <f t="shared" si="44"/>
        <v>-0.426372+0.606744i</v>
      </c>
      <c r="W134" t="str">
        <f t="shared" si="45"/>
        <v>1+6.12459302240452E-17i</v>
      </c>
      <c r="X134" t="str">
        <f t="shared" si="46"/>
        <v>0.996361284193623-0.00173824857364482i</v>
      </c>
      <c r="Z134" t="str">
        <f t="shared" si="47"/>
        <v>-0.00473885292547757+0.0379291112397061i</v>
      </c>
      <c r="AA134" t="str">
        <f t="shared" si="48"/>
        <v>-0.423765881571636+0.605277371537618i</v>
      </c>
      <c r="AB134" t="str">
        <f t="shared" si="49"/>
        <v>1</v>
      </c>
      <c r="AD134">
        <f t="shared" si="50"/>
        <v>-28.353277261274368</v>
      </c>
      <c r="AE134">
        <f t="shared" si="51"/>
        <v>0</v>
      </c>
      <c r="AF134">
        <f t="shared" si="52"/>
        <v>-3.1649907232562398E-2</v>
      </c>
      <c r="AG134">
        <f t="shared" si="53"/>
        <v>0</v>
      </c>
      <c r="AH134">
        <f t="shared" si="54"/>
        <v>-31.450899953214098</v>
      </c>
      <c r="AI134">
        <f t="shared" si="55"/>
        <v>-19.535047046647826</v>
      </c>
      <c r="AJ134">
        <f t="shared" si="56"/>
        <v>-0.59963468718762603</v>
      </c>
      <c r="AK134">
        <f t="shared" si="57"/>
        <v>-2.5969151074373449</v>
      </c>
      <c r="AL134">
        <f t="shared" si="58"/>
        <v>-28.353277261274368</v>
      </c>
      <c r="AM134">
        <f t="shared" si="59"/>
        <v>-2.628565014669904</v>
      </c>
      <c r="AP134" s="11">
        <f>20*LOG(1+10^(AI134/20)*10^(AO$2/20))</f>
        <v>0.28504688168028397</v>
      </c>
      <c r="AQ134" s="11">
        <f>20*LOG(1-10^(AI134/20)*10^(AO$2/20))</f>
        <v>-0.29471966366740687</v>
      </c>
    </row>
    <row r="135" spans="1:43" x14ac:dyDescent="0.25">
      <c r="A135" s="3">
        <v>799.67254509018051</v>
      </c>
      <c r="B135">
        <v>0.59727300000000005</v>
      </c>
      <c r="C135">
        <v>0.68057999999999996</v>
      </c>
      <c r="D135">
        <v>-0.719024</v>
      </c>
      <c r="E135">
        <v>-0.61085500000000004</v>
      </c>
      <c r="F135">
        <v>2.4135E-2</v>
      </c>
      <c r="G135">
        <v>-1.1513000000000001E-2</v>
      </c>
      <c r="H135">
        <v>4.8535000000000002E-2</v>
      </c>
      <c r="I135">
        <v>-3.8154E-2</v>
      </c>
      <c r="J135">
        <v>-0.37841200000000003</v>
      </c>
      <c r="K135">
        <v>0.63563199999999997</v>
      </c>
      <c r="M135">
        <v>4.8535000000000002E-2</v>
      </c>
      <c r="N135">
        <v>-3.8154E-2</v>
      </c>
      <c r="O135">
        <v>-0.37841200000000003</v>
      </c>
      <c r="P135">
        <v>0.63563199999999997</v>
      </c>
      <c r="R135" t="str">
        <f t="shared" si="40"/>
        <v>0.024135-0.011513i</v>
      </c>
      <c r="S135" t="str">
        <f t="shared" si="41"/>
        <v>0.0305890351665402-0.100474855317835i</v>
      </c>
      <c r="T135" t="str">
        <f t="shared" si="42"/>
        <v>-0.660207682478768-0.655677499488362i</v>
      </c>
      <c r="U135" t="str">
        <f t="shared" si="43"/>
        <v>0.00160291556491804+0.0386396280674137i</v>
      </c>
      <c r="V135" t="str">
        <f t="shared" si="44"/>
        <v>-0.378412+0.635632i</v>
      </c>
      <c r="W135" t="str">
        <f t="shared" si="45"/>
        <v>1</v>
      </c>
      <c r="X135" t="str">
        <f t="shared" si="46"/>
        <v>0.996068657319808-0.0010208962323045i</v>
      </c>
      <c r="Z135" t="str">
        <f t="shared" si="47"/>
        <v>0.00160291556491804+0.0386396280674137i</v>
      </c>
      <c r="AA135" t="str">
        <f t="shared" si="48"/>
        <v>-0.376275418439771+0.633519432174563i</v>
      </c>
      <c r="AB135" t="str">
        <f t="shared" si="49"/>
        <v>1+6.47733391525649E-17i</v>
      </c>
      <c r="AD135">
        <f t="shared" si="50"/>
        <v>-28.251873905730488</v>
      </c>
      <c r="AE135">
        <f t="shared" si="51"/>
        <v>0</v>
      </c>
      <c r="AF135">
        <f t="shared" si="52"/>
        <v>-3.4209945138166727E-2</v>
      </c>
      <c r="AG135">
        <f t="shared" si="53"/>
        <v>0</v>
      </c>
      <c r="AH135">
        <f t="shared" si="54"/>
        <v>-31.456651718065672</v>
      </c>
      <c r="AI135">
        <f t="shared" si="55"/>
        <v>-19.573896184768728</v>
      </c>
      <c r="AJ135">
        <f t="shared" si="56"/>
        <v>-0.6258885556956334</v>
      </c>
      <c r="AK135">
        <f t="shared" si="57"/>
        <v>-2.618351167374092</v>
      </c>
      <c r="AL135">
        <f t="shared" si="58"/>
        <v>-28.251873905730488</v>
      </c>
      <c r="AM135">
        <f t="shared" si="59"/>
        <v>-2.6525611125122595</v>
      </c>
      <c r="AP135" s="11">
        <f>20*LOG(1+10^(AI135/20)*10^(AO$2/20))</f>
        <v>0.28379536364351743</v>
      </c>
      <c r="AQ135" s="11">
        <f>20*LOG(1-10^(AI135/20)*10^(AO$2/20))</f>
        <v>-0.29338195756082491</v>
      </c>
    </row>
    <row r="136" spans="1:43" x14ac:dyDescent="0.25">
      <c r="A136" s="3">
        <v>805.6843687374751</v>
      </c>
      <c r="B136">
        <v>0.60875400000000002</v>
      </c>
      <c r="C136">
        <v>0.67269199999999996</v>
      </c>
      <c r="D136">
        <v>-0.727352</v>
      </c>
      <c r="E136">
        <v>-0.59232300000000004</v>
      </c>
      <c r="F136">
        <v>2.4983999999999999E-2</v>
      </c>
      <c r="G136">
        <v>-1.1256E-2</v>
      </c>
      <c r="H136">
        <v>4.3454E-2</v>
      </c>
      <c r="I136">
        <v>-4.2086999999999999E-2</v>
      </c>
      <c r="J136">
        <v>-0.32750600000000002</v>
      </c>
      <c r="K136">
        <v>0.66227199999999997</v>
      </c>
      <c r="M136">
        <v>4.3454E-2</v>
      </c>
      <c r="N136">
        <v>-4.2086999999999999E-2</v>
      </c>
      <c r="O136">
        <v>-0.32750600000000002</v>
      </c>
      <c r="P136">
        <v>0.66227199999999997</v>
      </c>
      <c r="R136" t="str">
        <f t="shared" si="40"/>
        <v>0.024984-0.011256i</v>
      </c>
      <c r="S136" t="str">
        <f t="shared" si="41"/>
        <v>0.0280837865034706-0.10359014268605i</v>
      </c>
      <c r="T136" t="str">
        <f t="shared" si="42"/>
        <v>-0.67101474295697-0.642683032015639i</v>
      </c>
      <c r="U136" t="str">
        <f t="shared" si="43"/>
        <v>0.00856676639171886+0.037556565808912i</v>
      </c>
      <c r="V136" t="str">
        <f t="shared" si="44"/>
        <v>-0.327506+0.662272i</v>
      </c>
      <c r="W136" t="str">
        <f t="shared" si="45"/>
        <v>1</v>
      </c>
      <c r="X136" t="str">
        <f t="shared" si="46"/>
        <v>0.995868922750687-0.00016729802310464i</v>
      </c>
      <c r="Z136" t="str">
        <f t="shared" si="47"/>
        <v>0.00856676639171886+0.037556565808912i</v>
      </c>
      <c r="AA136" t="str">
        <f t="shared" si="48"/>
        <v>-0.326042250618029+0.659590894314298i</v>
      </c>
      <c r="AB136" t="str">
        <f t="shared" si="49"/>
        <v>1</v>
      </c>
      <c r="AD136">
        <f t="shared" si="50"/>
        <v>-28.285997196181718</v>
      </c>
      <c r="AE136">
        <f t="shared" si="51"/>
        <v>0</v>
      </c>
      <c r="AF136">
        <f t="shared" si="52"/>
        <v>-3.5956279087948323E-2</v>
      </c>
      <c r="AG136">
        <f t="shared" si="53"/>
        <v>0</v>
      </c>
      <c r="AH136">
        <f t="shared" si="54"/>
        <v>-31.244191727045099</v>
      </c>
      <c r="AI136">
        <f t="shared" si="55"/>
        <v>-19.385619702629604</v>
      </c>
      <c r="AJ136">
        <f t="shared" si="56"/>
        <v>-0.63837119699207912</v>
      </c>
      <c r="AK136">
        <f t="shared" si="57"/>
        <v>-2.6291524274630156</v>
      </c>
      <c r="AL136">
        <f t="shared" si="58"/>
        <v>-28.285997196181718</v>
      </c>
      <c r="AM136">
        <f t="shared" si="59"/>
        <v>-2.6651087065509618</v>
      </c>
      <c r="AP136" s="11">
        <f>20*LOG(1+10^(AI136/20)*10^(AO$2/20))</f>
        <v>0.28991145551927533</v>
      </c>
      <c r="AQ136" s="11">
        <f>20*LOG(1-10^(AI136/20)*10^(AO$2/20))</f>
        <v>-0.29992303506055873</v>
      </c>
    </row>
    <row r="137" spans="1:43" x14ac:dyDescent="0.25">
      <c r="A137" s="3">
        <v>811.69619238476969</v>
      </c>
      <c r="B137">
        <v>0.61788399999999999</v>
      </c>
      <c r="C137">
        <v>0.665906</v>
      </c>
      <c r="D137">
        <v>-0.731908</v>
      </c>
      <c r="E137">
        <v>-0.57899500000000004</v>
      </c>
      <c r="F137">
        <v>2.5013000000000001E-2</v>
      </c>
      <c r="G137">
        <v>-1.1285999999999999E-2</v>
      </c>
      <c r="H137">
        <v>3.7150000000000002E-2</v>
      </c>
      <c r="I137">
        <v>-4.5328E-2</v>
      </c>
      <c r="J137">
        <v>-0.275449</v>
      </c>
      <c r="K137">
        <v>0.68396000000000001</v>
      </c>
      <c r="M137">
        <v>3.7150000000000002E-2</v>
      </c>
      <c r="N137">
        <v>-4.5328E-2</v>
      </c>
      <c r="O137">
        <v>-0.275449</v>
      </c>
      <c r="P137">
        <v>0.68396000000000001</v>
      </c>
      <c r="R137" t="str">
        <f t="shared" si="40"/>
        <v>0.025013-0.011286i</v>
      </c>
      <c r="S137" t="str">
        <f t="shared" si="41"/>
        <v>0.025250601653295-0.104399418020546i</v>
      </c>
      <c r="T137" t="str">
        <f t="shared" si="42"/>
        <v>-0.67853980014096-0.632396118073539i</v>
      </c>
      <c r="U137" t="str">
        <f t="shared" si="43"/>
        <v>0.0153617210822873+0.035633749494553i</v>
      </c>
      <c r="V137" t="str">
        <f t="shared" si="44"/>
        <v>-0.275449+0.68396i</v>
      </c>
      <c r="W137" t="str">
        <f t="shared" si="45"/>
        <v>1</v>
      </c>
      <c r="X137" t="str">
        <f t="shared" si="46"/>
        <v>0.995891964591121+0.000703981126884907i</v>
      </c>
      <c r="Z137" t="str">
        <f t="shared" si="47"/>
        <v>0.0153617210822873+0.035633749494553i</v>
      </c>
      <c r="AA137" t="str">
        <f t="shared" si="48"/>
        <v>-0.274798940686204+0.680956357204324i</v>
      </c>
      <c r="AB137" t="str">
        <f t="shared" si="49"/>
        <v>1</v>
      </c>
      <c r="AD137">
        <f t="shared" si="50"/>
        <v>-28.222481152463224</v>
      </c>
      <c r="AE137">
        <f t="shared" si="51"/>
        <v>0</v>
      </c>
      <c r="AF137">
        <f t="shared" si="52"/>
        <v>-3.5753264764376375E-2</v>
      </c>
      <c r="AG137">
        <f t="shared" si="53"/>
        <v>0</v>
      </c>
      <c r="AH137">
        <f t="shared" si="54"/>
        <v>-31.231912021503728</v>
      </c>
      <c r="AI137">
        <f t="shared" si="55"/>
        <v>-19.379134553777895</v>
      </c>
      <c r="AJ137">
        <f t="shared" si="56"/>
        <v>-0.65329324280887757</v>
      </c>
      <c r="AK137">
        <f t="shared" si="57"/>
        <v>-2.646618884367713</v>
      </c>
      <c r="AL137">
        <f t="shared" si="58"/>
        <v>-28.222481152463224</v>
      </c>
      <c r="AM137">
        <f t="shared" si="59"/>
        <v>-2.6823721491320853</v>
      </c>
      <c r="AP137" s="11">
        <f>20*LOG(1+10^(AI137/20)*10^(AO$2/20))</f>
        <v>0.29012441658213067</v>
      </c>
      <c r="AQ137" s="11">
        <f>20*LOG(1-10^(AI137/20)*10^(AO$2/20))</f>
        <v>-0.30015096582783379</v>
      </c>
    </row>
    <row r="138" spans="1:43" x14ac:dyDescent="0.25">
      <c r="A138" s="3">
        <v>817.70801603206428</v>
      </c>
      <c r="B138">
        <v>0.63127699999999998</v>
      </c>
      <c r="C138">
        <v>0.65434000000000003</v>
      </c>
      <c r="D138">
        <v>-0.74049299999999996</v>
      </c>
      <c r="E138">
        <v>-0.56024700000000005</v>
      </c>
      <c r="F138">
        <v>2.5146999999999999E-2</v>
      </c>
      <c r="G138">
        <v>-1.1310000000000001E-2</v>
      </c>
      <c r="H138">
        <v>3.0505999999999998E-2</v>
      </c>
      <c r="I138">
        <v>-4.7199999999999999E-2</v>
      </c>
      <c r="J138">
        <v>-0.21826899999999999</v>
      </c>
      <c r="K138">
        <v>0.70287100000000002</v>
      </c>
      <c r="M138">
        <v>3.0505999999999998E-2</v>
      </c>
      <c r="N138">
        <v>-4.7199999999999999E-2</v>
      </c>
      <c r="O138">
        <v>-0.21826899999999999</v>
      </c>
      <c r="P138">
        <v>0.70287100000000002</v>
      </c>
      <c r="R138" t="str">
        <f t="shared" si="40"/>
        <v>0.025147-0.01131i</v>
      </c>
      <c r="S138" t="str">
        <f t="shared" si="41"/>
        <v>0.0229530906057954-0.105405079174804i</v>
      </c>
      <c r="T138" t="str">
        <f t="shared" si="42"/>
        <v>-0.6902054477616-0.617039544121523i</v>
      </c>
      <c r="U138" t="str">
        <f t="shared" si="43"/>
        <v>0.021387783341285+0.0326622292015065i</v>
      </c>
      <c r="V138" t="str">
        <f t="shared" si="44"/>
        <v>-0.218269+0.702871i</v>
      </c>
      <c r="W138" t="str">
        <f t="shared" si="45"/>
        <v>1</v>
      </c>
      <c r="X138" t="str">
        <f t="shared" si="46"/>
        <v>0.9960663194161+0.00150468189021209i</v>
      </c>
      <c r="Z138" t="str">
        <f t="shared" si="47"/>
        <v>0.021387783341285+0.0326622292015065i</v>
      </c>
      <c r="AA138" t="str">
        <f t="shared" si="48"/>
        <v>-0.218467996737488+0.699777704582819i</v>
      </c>
      <c r="AB138" t="str">
        <f t="shared" si="49"/>
        <v>1</v>
      </c>
      <c r="AD138">
        <f t="shared" si="50"/>
        <v>-28.169413765537151</v>
      </c>
      <c r="AE138">
        <f t="shared" si="51"/>
        <v>0</v>
      </c>
      <c r="AF138">
        <f t="shared" si="52"/>
        <v>-3.4224983699273751E-2</v>
      </c>
      <c r="AG138">
        <f t="shared" si="53"/>
        <v>0</v>
      </c>
      <c r="AH138">
        <f t="shared" si="54"/>
        <v>-31.190220303689927</v>
      </c>
      <c r="AI138">
        <f t="shared" si="55"/>
        <v>-19.341561635362133</v>
      </c>
      <c r="AJ138">
        <f t="shared" si="56"/>
        <v>-0.66957682313888223</v>
      </c>
      <c r="AK138">
        <f t="shared" si="57"/>
        <v>-2.6626601940196726</v>
      </c>
      <c r="AL138">
        <f t="shared" si="58"/>
        <v>-28.169413765537151</v>
      </c>
      <c r="AM138">
        <f t="shared" si="59"/>
        <v>-2.6968851777189435</v>
      </c>
      <c r="AP138" s="11">
        <f>20*LOG(1+10^(AI138/20)*10^(AO$2/20))</f>
        <v>0.29136127708332327</v>
      </c>
      <c r="AQ138" s="11">
        <f>20*LOG(1-10^(AI138/20)*10^(AO$2/20))</f>
        <v>-0.30147499792089916</v>
      </c>
    </row>
    <row r="139" spans="1:43" x14ac:dyDescent="0.25">
      <c r="A139" s="3">
        <v>823.71983967935887</v>
      </c>
      <c r="B139">
        <v>0.640787</v>
      </c>
      <c r="C139">
        <v>0.64491699999999996</v>
      </c>
      <c r="D139">
        <v>-0.74549399999999999</v>
      </c>
      <c r="E139">
        <v>-0.54630199999999995</v>
      </c>
      <c r="F139">
        <v>2.5007000000000001E-2</v>
      </c>
      <c r="G139">
        <v>-1.2036E-2</v>
      </c>
      <c r="H139">
        <v>2.3597E-2</v>
      </c>
      <c r="I139">
        <v>-4.7624E-2</v>
      </c>
      <c r="J139">
        <v>-0.16456999999999999</v>
      </c>
      <c r="K139">
        <v>0.71522799999999997</v>
      </c>
      <c r="M139">
        <v>2.3597E-2</v>
      </c>
      <c r="N139">
        <v>-4.7624E-2</v>
      </c>
      <c r="O139">
        <v>-0.16456999999999999</v>
      </c>
      <c r="P139">
        <v>0.71522799999999997</v>
      </c>
      <c r="R139" t="str">
        <f t="shared" si="40"/>
        <v>0.025007-0.012036i</v>
      </c>
      <c r="S139" t="str">
        <f t="shared" si="41"/>
        <v>0.0204562239510398-0.106078668494146i</v>
      </c>
      <c r="T139" t="str">
        <f t="shared" si="42"/>
        <v>-0.698065233087806-0.605070655207982i</v>
      </c>
      <c r="U139" t="str">
        <f t="shared" si="43"/>
        <v>0.0262306923020965+0.0280699099157401i</v>
      </c>
      <c r="V139" t="str">
        <f t="shared" si="44"/>
        <v>-0.16457+0.715228i</v>
      </c>
      <c r="W139" t="str">
        <f t="shared" si="45"/>
        <v>1</v>
      </c>
      <c r="X139" t="str">
        <f t="shared" si="46"/>
        <v>0.996485800415266+0.00220831254956421i</v>
      </c>
      <c r="Z139" t="str">
        <f t="shared" si="47"/>
        <v>0.0262306923020965+0.0280699099157401i</v>
      </c>
      <c r="AA139" t="str">
        <f t="shared" si="48"/>
        <v>-0.16557111514254+0.712351124063128i</v>
      </c>
      <c r="AB139" t="str">
        <f t="shared" si="49"/>
        <v>1</v>
      </c>
      <c r="AD139">
        <f t="shared" si="50"/>
        <v>-28.309227459253357</v>
      </c>
      <c r="AE139">
        <f t="shared" si="51"/>
        <v>0</v>
      </c>
      <c r="AF139">
        <f t="shared" si="52"/>
        <v>-3.0556380782280828E-2</v>
      </c>
      <c r="AG139">
        <f t="shared" si="53"/>
        <v>0</v>
      </c>
      <c r="AH139">
        <f t="shared" si="54"/>
        <v>-31.133878331783116</v>
      </c>
      <c r="AI139">
        <f t="shared" si="55"/>
        <v>-19.328866838707054</v>
      </c>
      <c r="AJ139">
        <f t="shared" si="56"/>
        <v>-0.68844528220936207</v>
      </c>
      <c r="AK139">
        <f t="shared" si="57"/>
        <v>-2.6870593236789411</v>
      </c>
      <c r="AL139">
        <f t="shared" si="58"/>
        <v>-28.309227459253357</v>
      </c>
      <c r="AM139">
        <f t="shared" si="59"/>
        <v>-2.7176157044612221</v>
      </c>
      <c r="AP139" s="11">
        <f>20*LOG(1+10^(AI139/20)*10^(AO$2/20))</f>
        <v>0.29178034704746081</v>
      </c>
      <c r="AQ139" s="11">
        <f>20*LOG(1-10^(AI139/20)*10^(AO$2/20))</f>
        <v>-0.30192369169424355</v>
      </c>
    </row>
    <row r="140" spans="1:43" x14ac:dyDescent="0.25">
      <c r="A140" s="3">
        <v>829.73166332665346</v>
      </c>
      <c r="B140">
        <v>0.652061</v>
      </c>
      <c r="C140">
        <v>0.63473299999999999</v>
      </c>
      <c r="D140">
        <v>-0.75259900000000002</v>
      </c>
      <c r="E140">
        <v>-0.52975899999999998</v>
      </c>
      <c r="F140">
        <v>2.4691999999999999E-2</v>
      </c>
      <c r="G140">
        <v>-1.2592000000000001E-2</v>
      </c>
      <c r="H140">
        <v>1.6933E-2</v>
      </c>
      <c r="I140">
        <v>-4.709E-2</v>
      </c>
      <c r="J140">
        <v>-0.10921</v>
      </c>
      <c r="K140">
        <v>0.72390500000000002</v>
      </c>
      <c r="M140">
        <v>1.6933E-2</v>
      </c>
      <c r="N140">
        <v>-4.709E-2</v>
      </c>
      <c r="O140">
        <v>-0.10921</v>
      </c>
      <c r="P140">
        <v>0.72390500000000002</v>
      </c>
      <c r="R140" t="str">
        <f t="shared" si="40"/>
        <v>0.024692-0.012592i</v>
      </c>
      <c r="S140" t="str">
        <f t="shared" si="41"/>
        <v>0.0177289014600306-0.107359192914295i</v>
      </c>
      <c r="T140" t="str">
        <f t="shared" si="42"/>
        <v>-0.707987852733324-0.591447531638166i</v>
      </c>
      <c r="U140" t="str">
        <f t="shared" si="43"/>
        <v>0.0302706353734321+0.0233219030466444i</v>
      </c>
      <c r="V140" t="str">
        <f t="shared" si="44"/>
        <v>-0.10921+0.723905i</v>
      </c>
      <c r="W140" t="str">
        <f t="shared" si="45"/>
        <v>1</v>
      </c>
      <c r="X140" t="str">
        <f t="shared" si="46"/>
        <v>0.996959514200019+0.00283635926172074i</v>
      </c>
      <c r="Z140" t="str">
        <f t="shared" si="47"/>
        <v>0.0302706353734321+0.0233219030466444i</v>
      </c>
      <c r="AA140" t="str">
        <f t="shared" si="48"/>
        <v>-0.11093120319714+0.721394218331992i</v>
      </c>
      <c r="AB140" t="str">
        <f t="shared" si="49"/>
        <v>1</v>
      </c>
      <c r="AD140">
        <f t="shared" si="50"/>
        <v>-28.355809557519507</v>
      </c>
      <c r="AE140">
        <f t="shared" si="51"/>
        <v>0</v>
      </c>
      <c r="AF140">
        <f t="shared" si="52"/>
        <v>-2.6414402263280744E-2</v>
      </c>
      <c r="AG140">
        <f t="shared" si="53"/>
        <v>0</v>
      </c>
      <c r="AH140">
        <f t="shared" si="54"/>
        <v>-31.144955497453168</v>
      </c>
      <c r="AI140">
        <f t="shared" si="55"/>
        <v>-19.266369176992914</v>
      </c>
      <c r="AJ140">
        <f t="shared" si="56"/>
        <v>-0.70041360867869928</v>
      </c>
      <c r="AK140">
        <f t="shared" si="57"/>
        <v>-2.7086334870045898</v>
      </c>
      <c r="AL140">
        <f t="shared" si="58"/>
        <v>-28.355809557519507</v>
      </c>
      <c r="AM140">
        <f t="shared" si="59"/>
        <v>-2.7350478892678738</v>
      </c>
      <c r="AP140" s="11">
        <f>20*LOG(1+10^(AI140/20)*10^(AO$2/20))</f>
        <v>0.29385212397693999</v>
      </c>
      <c r="AQ140" s="11">
        <f>20*LOG(1-10^(AI140/20)*10^(AO$2/20))</f>
        <v>-0.3041425801008748</v>
      </c>
    </row>
    <row r="141" spans="1:43" x14ac:dyDescent="0.25">
      <c r="A141" s="3">
        <v>835.74348697394805</v>
      </c>
      <c r="B141">
        <v>0.66586000000000001</v>
      </c>
      <c r="C141">
        <v>0.621394</v>
      </c>
      <c r="D141">
        <v>-0.75880599999999998</v>
      </c>
      <c r="E141">
        <v>-0.51119400000000004</v>
      </c>
      <c r="F141">
        <v>2.445E-2</v>
      </c>
      <c r="G141">
        <v>-1.2694E-2</v>
      </c>
      <c r="H141">
        <v>1.0411999999999999E-2</v>
      </c>
      <c r="I141">
        <v>-4.4831999999999997E-2</v>
      </c>
      <c r="J141">
        <v>-4.9557999999999998E-2</v>
      </c>
      <c r="K141">
        <v>0.72860800000000003</v>
      </c>
      <c r="M141">
        <v>1.0411999999999999E-2</v>
      </c>
      <c r="N141">
        <v>-4.4831999999999997E-2</v>
      </c>
      <c r="O141">
        <v>-4.9557999999999998E-2</v>
      </c>
      <c r="P141">
        <v>0.72860800000000003</v>
      </c>
      <c r="R141" t="str">
        <f t="shared" si="40"/>
        <v>0.02445-0.012694i</v>
      </c>
      <c r="S141" t="str">
        <f t="shared" si="41"/>
        <v>0.0146472074656292-0.106816089812687i</v>
      </c>
      <c r="T141" t="str">
        <f t="shared" si="42"/>
        <v>-0.718535666097677-0.57486271032071i</v>
      </c>
      <c r="U141" t="str">
        <f t="shared" si="43"/>
        <v>0.0335908019611024+0.0178107418444568i</v>
      </c>
      <c r="V141" t="str">
        <f t="shared" si="44"/>
        <v>-0.049558+0.728608i</v>
      </c>
      <c r="W141" t="str">
        <f t="shared" si="45"/>
        <v>1-9.47963774106721E-18i</v>
      </c>
      <c r="X141" t="str">
        <f t="shared" si="46"/>
        <v>0.997605514754251+0.00332716048824473i</v>
      </c>
      <c r="Z141" t="str">
        <f t="shared" si="47"/>
        <v>0.0335908019611024+0.0178107418444568i</v>
      </c>
      <c r="AA141" t="str">
        <f t="shared" si="48"/>
        <v>-0.0518635298492102+0.726698471474589i</v>
      </c>
      <c r="AB141" t="str">
        <f t="shared" si="49"/>
        <v>1</v>
      </c>
      <c r="AD141">
        <f t="shared" si="50"/>
        <v>-28.399625252354937</v>
      </c>
      <c r="AE141">
        <f t="shared" si="51"/>
        <v>0</v>
      </c>
      <c r="AF141">
        <f t="shared" si="52"/>
        <v>-2.0774867755233486E-2</v>
      </c>
      <c r="AG141">
        <f t="shared" si="53"/>
        <v>0</v>
      </c>
      <c r="AH141">
        <f t="shared" si="54"/>
        <v>-31.197924792167754</v>
      </c>
      <c r="AI141">
        <f t="shared" si="55"/>
        <v>-19.346362640062221</v>
      </c>
      <c r="AJ141">
        <f t="shared" si="56"/>
        <v>-0.72239337931592029</v>
      </c>
      <c r="AK141">
        <f t="shared" si="57"/>
        <v>-2.7300755877049872</v>
      </c>
      <c r="AL141">
        <f t="shared" si="58"/>
        <v>-28.399625252354937</v>
      </c>
      <c r="AM141">
        <f t="shared" si="59"/>
        <v>-2.7508504554602196</v>
      </c>
      <c r="AP141" s="11">
        <f>20*LOG(1+10^(AI141/20)*10^(AO$2/20))</f>
        <v>0.29120294463615359</v>
      </c>
      <c r="AQ141" s="11">
        <f>20*LOG(1-10^(AI141/20)*10^(AO$2/20))</f>
        <v>-0.30130548471330687</v>
      </c>
    </row>
    <row r="142" spans="1:43" x14ac:dyDescent="0.25">
      <c r="A142" s="3">
        <v>841.75531062124264</v>
      </c>
      <c r="B142">
        <v>0.67359199999999997</v>
      </c>
      <c r="C142">
        <v>0.61458199999999996</v>
      </c>
      <c r="D142">
        <v>-0.76220600000000005</v>
      </c>
      <c r="E142">
        <v>-0.4985</v>
      </c>
      <c r="F142">
        <v>2.4836E-2</v>
      </c>
      <c r="G142">
        <v>-1.2633999999999999E-2</v>
      </c>
      <c r="H142">
        <v>4.6540000000000002E-3</v>
      </c>
      <c r="I142">
        <v>-4.1433999999999999E-2</v>
      </c>
      <c r="J142">
        <v>3.346E-3</v>
      </c>
      <c r="K142">
        <v>0.72905900000000001</v>
      </c>
      <c r="M142">
        <v>4.6540000000000002E-3</v>
      </c>
      <c r="N142">
        <v>-4.1433999999999999E-2</v>
      </c>
      <c r="O142">
        <v>3.346E-3</v>
      </c>
      <c r="P142">
        <v>0.72905900000000001</v>
      </c>
      <c r="R142" t="str">
        <f t="shared" si="40"/>
        <v>0.024836-0.012634i</v>
      </c>
      <c r="S142" t="str">
        <f t="shared" si="41"/>
        <v>0.012488116405671-0.108128230841008i</v>
      </c>
      <c r="T142" t="str">
        <f t="shared" si="42"/>
        <v>-0.724677496882051-0.56489990789201i</v>
      </c>
      <c r="U142" t="str">
        <f t="shared" si="43"/>
        <v>0.0364890476942211+0.0113370194708432i</v>
      </c>
      <c r="V142" t="str">
        <f t="shared" si="44"/>
        <v>0.003346+0.729059i</v>
      </c>
      <c r="W142" t="str">
        <f t="shared" si="45"/>
        <v>1</v>
      </c>
      <c r="X142" t="str">
        <f t="shared" si="46"/>
        <v>0.99831846866647+0.00380391815340404i</v>
      </c>
      <c r="Z142" t="str">
        <f t="shared" si="47"/>
        <v>0.0364890476942211+0.0113370194708432i</v>
      </c>
      <c r="AA142" t="str">
        <f t="shared" si="48"/>
        <v>0.00056709283115541+0.727845792357649i</v>
      </c>
      <c r="AB142" t="str">
        <f t="shared" si="49"/>
        <v>1</v>
      </c>
      <c r="AD142">
        <f t="shared" si="50"/>
        <v>-28.356535063451229</v>
      </c>
      <c r="AE142">
        <f t="shared" si="51"/>
        <v>0</v>
      </c>
      <c r="AF142">
        <f t="shared" si="52"/>
        <v>-1.4554836322277605E-2</v>
      </c>
      <c r="AG142">
        <f t="shared" si="53"/>
        <v>0</v>
      </c>
      <c r="AH142">
        <f t="shared" si="54"/>
        <v>-31.098893851673921</v>
      </c>
      <c r="AI142">
        <f t="shared" si="55"/>
        <v>-19.263671478873171</v>
      </c>
      <c r="AJ142">
        <f t="shared" si="56"/>
        <v>-0.7351896123511954</v>
      </c>
      <c r="AK142">
        <f t="shared" si="57"/>
        <v>-2.7446550130411786</v>
      </c>
      <c r="AL142">
        <f t="shared" si="58"/>
        <v>-28.356535063451229</v>
      </c>
      <c r="AM142">
        <f t="shared" si="59"/>
        <v>-2.7592098493634598</v>
      </c>
      <c r="AP142" s="11">
        <f>20*LOG(1+10^(AI142/20)*10^(AO$2/20))</f>
        <v>0.29394187666916793</v>
      </c>
      <c r="AQ142" s="11">
        <f>20*LOG(1-10^(AI142/20)*10^(AO$2/20))</f>
        <v>-0.30423873067180252</v>
      </c>
    </row>
    <row r="143" spans="1:43" x14ac:dyDescent="0.25">
      <c r="A143" s="3">
        <v>847.76713426853723</v>
      </c>
      <c r="B143">
        <v>0.68589299999999997</v>
      </c>
      <c r="C143">
        <v>0.60229299999999997</v>
      </c>
      <c r="D143">
        <v>-0.76697499999999996</v>
      </c>
      <c r="E143">
        <v>-0.481958</v>
      </c>
      <c r="F143">
        <v>2.4575E-2</v>
      </c>
      <c r="G143">
        <v>-1.2867999999999999E-2</v>
      </c>
      <c r="H143">
        <v>9.9999999999999995E-7</v>
      </c>
      <c r="I143">
        <v>-3.6497000000000002E-2</v>
      </c>
      <c r="J143">
        <v>6.1628000000000002E-2</v>
      </c>
      <c r="K143">
        <v>0.72372300000000001</v>
      </c>
      <c r="M143">
        <v>9.9999999999999995E-7</v>
      </c>
      <c r="N143">
        <v>-3.6497000000000002E-2</v>
      </c>
      <c r="O143">
        <v>6.1628000000000002E-2</v>
      </c>
      <c r="P143">
        <v>0.72372300000000001</v>
      </c>
      <c r="R143" t="str">
        <f t="shared" si="40"/>
        <v>0.024575-0.012868i</v>
      </c>
      <c r="S143" t="str">
        <f t="shared" si="41"/>
        <v>0.00938170546919949-0.107541169284949i</v>
      </c>
      <c r="T143" t="str">
        <f t="shared" si="42"/>
        <v>-0.733677423935979-0.549813348328954i</v>
      </c>
      <c r="U143" t="str">
        <f t="shared" si="43"/>
        <v>0.0368551018122118+0.00469116032347891i</v>
      </c>
      <c r="V143" t="str">
        <f t="shared" si="44"/>
        <v>0.061628+0.723723i</v>
      </c>
      <c r="W143" t="str">
        <f t="shared" si="45"/>
        <v>1+9.51875322924147E-18i</v>
      </c>
      <c r="X143" t="str">
        <f t="shared" si="46"/>
        <v>0.99914974342327+0.00391942965853748i</v>
      </c>
      <c r="Z143" t="str">
        <f t="shared" si="47"/>
        <v>0.0368551018122118+0.00469116032347891i</v>
      </c>
      <c r="AA143" t="str">
        <f t="shared" si="48"/>
        <v>0.0587390189969236+0.723349196370516i</v>
      </c>
      <c r="AB143" t="str">
        <f t="shared" si="49"/>
        <v>1-9.52988919894372E-18i</v>
      </c>
      <c r="AD143">
        <f t="shared" si="50"/>
        <v>-28.600247768644902</v>
      </c>
      <c r="AE143">
        <f t="shared" si="51"/>
        <v>0</v>
      </c>
      <c r="AF143">
        <f t="shared" si="52"/>
        <v>-7.3215471511337438E-3</v>
      </c>
      <c r="AG143">
        <f t="shared" si="53"/>
        <v>0</v>
      </c>
      <c r="AH143">
        <f t="shared" si="54"/>
        <v>-31.137823181074129</v>
      </c>
      <c r="AI143">
        <f t="shared" si="55"/>
        <v>-19.335578003570919</v>
      </c>
      <c r="AJ143">
        <f t="shared" si="56"/>
        <v>-0.75422352532875447</v>
      </c>
      <c r="AK143">
        <f t="shared" si="57"/>
        <v>-2.7771744608782685</v>
      </c>
      <c r="AL143">
        <f t="shared" si="58"/>
        <v>-28.600247768644902</v>
      </c>
      <c r="AM143">
        <f t="shared" si="59"/>
        <v>-2.7844960080293997</v>
      </c>
      <c r="AP143" s="11">
        <f>20*LOG(1+10^(AI143/20)*10^(AO$2/20))</f>
        <v>0.29155872992046122</v>
      </c>
      <c r="AQ143" s="11">
        <f>20*LOG(1-10^(AI143/20)*10^(AO$2/20))</f>
        <v>-0.30168640299822086</v>
      </c>
    </row>
    <row r="144" spans="1:43" x14ac:dyDescent="0.25">
      <c r="A144" s="3">
        <v>853.77895791583182</v>
      </c>
      <c r="B144">
        <v>0.69575600000000004</v>
      </c>
      <c r="C144">
        <v>0.59204800000000002</v>
      </c>
      <c r="D144">
        <v>-0.77122000000000002</v>
      </c>
      <c r="E144">
        <v>-0.46654699999999999</v>
      </c>
      <c r="F144">
        <v>2.47E-2</v>
      </c>
      <c r="G144">
        <v>-1.3424999999999999E-2</v>
      </c>
      <c r="H144">
        <v>-3.424E-3</v>
      </c>
      <c r="I144">
        <v>-3.1648999999999997E-2</v>
      </c>
      <c r="J144">
        <v>0.114244</v>
      </c>
      <c r="K144">
        <v>0.71626500000000004</v>
      </c>
      <c r="M144">
        <v>-3.424E-3</v>
      </c>
      <c r="N144">
        <v>-3.1648999999999997E-2</v>
      </c>
      <c r="O144">
        <v>0.114244</v>
      </c>
      <c r="P144">
        <v>0.71626500000000004</v>
      </c>
      <c r="R144" t="str">
        <f t="shared" si="40"/>
        <v>0.0247-0.013425i</v>
      </c>
      <c r="S144" t="str">
        <f t="shared" si="41"/>
        <v>0.00669015575060327-0.108681509054552i</v>
      </c>
      <c r="T144" t="str">
        <f t="shared" si="42"/>
        <v>-0.741349188489164-0.536592329932674i</v>
      </c>
      <c r="U144" t="str">
        <f t="shared" si="43"/>
        <v>0.0365756088306507-0.00174152487578962i</v>
      </c>
      <c r="V144" t="str">
        <f t="shared" si="44"/>
        <v>0.114244+0.716265i</v>
      </c>
      <c r="W144" t="str">
        <f t="shared" si="45"/>
        <v>1-1.88945347750517E-17i</v>
      </c>
      <c r="X144" t="str">
        <f t="shared" si="46"/>
        <v>0.999944575031806+0.003986743434967i</v>
      </c>
      <c r="Z144" t="str">
        <f t="shared" si="47"/>
        <v>0.0365756088306507-0.00174152487578962i</v>
      </c>
      <c r="AA144" t="str">
        <f t="shared" si="48"/>
        <v>0.111382103243487+0.716680762552141i</v>
      </c>
      <c r="AB144" t="str">
        <f t="shared" si="49"/>
        <v>1-1.89072975798293E-17i</v>
      </c>
      <c r="AD144">
        <f t="shared" si="50"/>
        <v>-28.726333847191903</v>
      </c>
      <c r="AE144">
        <f t="shared" si="51"/>
        <v>0</v>
      </c>
      <c r="AF144">
        <f t="shared" si="52"/>
        <v>-4.1239409492641683E-4</v>
      </c>
      <c r="AG144">
        <f t="shared" si="53"/>
        <v>0</v>
      </c>
      <c r="AH144">
        <f t="shared" si="54"/>
        <v>-31.021966841283337</v>
      </c>
      <c r="AI144">
        <f t="shared" si="55"/>
        <v>-19.26046109905117</v>
      </c>
      <c r="AJ144">
        <f t="shared" si="56"/>
        <v>-0.76999654812013441</v>
      </c>
      <c r="AK144">
        <f t="shared" si="57"/>
        <v>-2.7894223023093776</v>
      </c>
      <c r="AL144">
        <f t="shared" si="58"/>
        <v>-28.726333847191903</v>
      </c>
      <c r="AM144">
        <f t="shared" si="59"/>
        <v>-2.7898346964043053</v>
      </c>
      <c r="AP144" s="11">
        <f>20*LOG(1+10^(AI144/20)*10^(AO$2/20))</f>
        <v>0.29404872145679428</v>
      </c>
      <c r="AQ144" s="11">
        <f>20*LOG(1-10^(AI144/20)*10^(AO$2/20))</f>
        <v>-0.30435319440422515</v>
      </c>
    </row>
    <row r="145" spans="1:43" x14ac:dyDescent="0.25">
      <c r="A145" s="3">
        <v>859.79078156312642</v>
      </c>
      <c r="B145">
        <v>0.70468200000000003</v>
      </c>
      <c r="C145">
        <v>0.58493499999999998</v>
      </c>
      <c r="D145">
        <v>-0.77582200000000001</v>
      </c>
      <c r="E145">
        <v>-0.44960600000000001</v>
      </c>
      <c r="F145">
        <v>2.4663000000000001E-2</v>
      </c>
      <c r="G145">
        <v>-1.3455E-2</v>
      </c>
      <c r="H145">
        <v>-6.0000000000000001E-3</v>
      </c>
      <c r="I145">
        <v>-2.554E-2</v>
      </c>
      <c r="J145">
        <v>0.17295099999999999</v>
      </c>
      <c r="K145">
        <v>0.70119799999999999</v>
      </c>
      <c r="M145">
        <v>-6.0000000000000001E-3</v>
      </c>
      <c r="N145">
        <v>-2.554E-2</v>
      </c>
      <c r="O145">
        <v>0.17295099999999999</v>
      </c>
      <c r="P145">
        <v>0.70119799999999999</v>
      </c>
      <c r="R145" t="str">
        <f t="shared" si="40"/>
        <v>0.024663-0.013455i</v>
      </c>
      <c r="S145" t="str">
        <f t="shared" si="41"/>
        <v>0.0032210175022609-0.111834398737056i</v>
      </c>
      <c r="T145" t="str">
        <f t="shared" si="42"/>
        <v>-0.749129938961137-0.524267908668404i</v>
      </c>
      <c r="U145" t="str">
        <f t="shared" si="43"/>
        <v>0.0351148945831027-0.00826768918548301i</v>
      </c>
      <c r="V145" t="str">
        <f t="shared" si="44"/>
        <v>0.172951+0.701198i</v>
      </c>
      <c r="W145" t="str">
        <f t="shared" si="45"/>
        <v>1</v>
      </c>
      <c r="X145" t="str">
        <f t="shared" si="46"/>
        <v>1.00081150635896+0.00395368349398553i</v>
      </c>
      <c r="Z145" t="str">
        <f t="shared" si="47"/>
        <v>0.0351148945831027-0.00826768918548301i</v>
      </c>
      <c r="AA145" t="str">
        <f t="shared" si="48"/>
        <v>0.170319035877673+0.702450820149859i</v>
      </c>
      <c r="AB145" t="str">
        <f t="shared" si="49"/>
        <v>1</v>
      </c>
      <c r="AD145">
        <f t="shared" si="50"/>
        <v>-28.855856916076977</v>
      </c>
      <c r="AE145">
        <f t="shared" si="51"/>
        <v>0</v>
      </c>
      <c r="AF145">
        <f t="shared" si="52"/>
        <v>7.1135728635019699E-3</v>
      </c>
      <c r="AG145">
        <f t="shared" si="53"/>
        <v>0</v>
      </c>
      <c r="AH145">
        <f t="shared" si="54"/>
        <v>-31.027575703596856</v>
      </c>
      <c r="AI145">
        <f t="shared" si="55"/>
        <v>-19.024890720123871</v>
      </c>
      <c r="AJ145">
        <f t="shared" si="56"/>
        <v>-0.77766447278549244</v>
      </c>
      <c r="AK145">
        <f t="shared" si="57"/>
        <v>-2.8267017436025021</v>
      </c>
      <c r="AL145">
        <f t="shared" si="58"/>
        <v>-28.855856916076977</v>
      </c>
      <c r="AM145">
        <f t="shared" si="59"/>
        <v>-2.8195881707389909</v>
      </c>
      <c r="AP145" s="11">
        <f>20*LOG(1+10^(AI145/20)*10^(AO$2/20))</f>
        <v>0.30199381686186266</v>
      </c>
      <c r="AQ145" s="11">
        <f>20*LOG(1-10^(AI145/20)*10^(AO$2/20))</f>
        <v>-0.31287302252160076</v>
      </c>
    </row>
    <row r="146" spans="1:43" x14ac:dyDescent="0.25">
      <c r="A146" s="3">
        <v>865.80260521042101</v>
      </c>
      <c r="B146">
        <v>0.71787100000000004</v>
      </c>
      <c r="C146">
        <v>0.57086899999999996</v>
      </c>
      <c r="D146">
        <v>-0.77839100000000006</v>
      </c>
      <c r="E146">
        <v>-0.43559999999999999</v>
      </c>
      <c r="F146">
        <v>2.4909000000000001E-2</v>
      </c>
      <c r="G146">
        <v>-1.3620999999999999E-2</v>
      </c>
      <c r="H146">
        <v>-7.3020000000000003E-3</v>
      </c>
      <c r="I146">
        <v>-1.9015000000000001E-2</v>
      </c>
      <c r="J146">
        <v>0.22365399999999999</v>
      </c>
      <c r="K146">
        <v>0.68508800000000003</v>
      </c>
      <c r="M146">
        <v>-7.3020000000000003E-3</v>
      </c>
      <c r="N146">
        <v>-1.9015000000000001E-2</v>
      </c>
      <c r="O146">
        <v>0.22365399999999999</v>
      </c>
      <c r="P146">
        <v>0.68508800000000003</v>
      </c>
      <c r="R146" t="str">
        <f t="shared" si="40"/>
        <v>0.024909-0.013621i</v>
      </c>
      <c r="S146" t="str">
        <f t="shared" si="41"/>
        <v>0.000471210531319101-0.108928288489747i</v>
      </c>
      <c r="T146" t="str">
        <f t="shared" si="42"/>
        <v>-0.756956026331576-0.509282253195018i</v>
      </c>
      <c r="U146" t="str">
        <f t="shared" si="43"/>
        <v>0.0326982359250591-0.0147103920739747i</v>
      </c>
      <c r="V146" t="str">
        <f t="shared" si="44"/>
        <v>0.223654+0.685088i</v>
      </c>
      <c r="W146" t="str">
        <f t="shared" si="45"/>
        <v>1</v>
      </c>
      <c r="X146" t="str">
        <f t="shared" si="46"/>
        <v>1.00158697007851+0.00356869456761542i</v>
      </c>
      <c r="Z146" t="str">
        <f t="shared" si="47"/>
        <v>0.0326982359250591-0.0147103920739747i</v>
      </c>
      <c r="AA146" t="str">
        <f t="shared" si="48"/>
        <v>0.221564062382+0.68697336697197i</v>
      </c>
      <c r="AB146" t="str">
        <f t="shared" si="49"/>
        <v>1</v>
      </c>
      <c r="AD146">
        <f t="shared" si="50"/>
        <v>-28.909041804068739</v>
      </c>
      <c r="AE146">
        <f t="shared" si="51"/>
        <v>0</v>
      </c>
      <c r="AF146">
        <f t="shared" si="52"/>
        <v>1.3828455366911966E-2</v>
      </c>
      <c r="AG146">
        <f t="shared" si="53"/>
        <v>0</v>
      </c>
      <c r="AH146">
        <f t="shared" si="54"/>
        <v>-30.936703885263633</v>
      </c>
      <c r="AI146">
        <f t="shared" si="55"/>
        <v>-19.257105131547078</v>
      </c>
      <c r="AJ146">
        <f t="shared" si="56"/>
        <v>-0.79693578251816288</v>
      </c>
      <c r="AK146">
        <f t="shared" si="57"/>
        <v>-2.8452591645266372</v>
      </c>
      <c r="AL146">
        <f t="shared" si="58"/>
        <v>-28.909041804068739</v>
      </c>
      <c r="AM146">
        <f t="shared" si="59"/>
        <v>-2.8314307091597484</v>
      </c>
      <c r="AP146" s="11">
        <f>20*LOG(1+10^(AI146/20)*10^(AO$2/20))</f>
        <v>0.29416045237414223</v>
      </c>
      <c r="AQ146" s="11">
        <f>20*LOG(1-10^(AI146/20)*10^(AO$2/20))</f>
        <v>-0.30447289580870096</v>
      </c>
    </row>
    <row r="147" spans="1:43" x14ac:dyDescent="0.25">
      <c r="A147" s="3">
        <v>871.8144288577156</v>
      </c>
      <c r="B147">
        <v>0.72771399999999997</v>
      </c>
      <c r="C147">
        <v>0.560948</v>
      </c>
      <c r="D147">
        <v>-0.78139400000000003</v>
      </c>
      <c r="E147">
        <v>-0.41926799999999997</v>
      </c>
      <c r="F147">
        <v>2.5184000000000002E-2</v>
      </c>
      <c r="G147">
        <v>-1.3129999999999999E-2</v>
      </c>
      <c r="H147">
        <v>-6.7660000000000003E-3</v>
      </c>
      <c r="I147">
        <v>-1.2630000000000001E-2</v>
      </c>
      <c r="J147">
        <v>0.27468199999999998</v>
      </c>
      <c r="K147">
        <v>0.66484600000000005</v>
      </c>
      <c r="M147">
        <v>-6.7660000000000003E-3</v>
      </c>
      <c r="N147">
        <v>-1.2630000000000001E-2</v>
      </c>
      <c r="O147">
        <v>0.27468199999999998</v>
      </c>
      <c r="P147">
        <v>0.66484600000000005</v>
      </c>
      <c r="R147" t="str">
        <f t="shared" si="40"/>
        <v>0.025184-0.01313i</v>
      </c>
      <c r="S147" t="str">
        <f t="shared" si="41"/>
        <v>-0.00234628331091202-0.109760292542423i</v>
      </c>
      <c r="T147" t="str">
        <f t="shared" si="42"/>
        <v>-0.763892634807753-0.495621152049609i</v>
      </c>
      <c r="U147" t="str">
        <f t="shared" si="43"/>
        <v>0.0292620644737088-0.0195090873686341i</v>
      </c>
      <c r="V147" t="str">
        <f t="shared" si="44"/>
        <v>0.274682+0.664846i</v>
      </c>
      <c r="W147" t="str">
        <f t="shared" si="45"/>
        <v>1</v>
      </c>
      <c r="X147" t="str">
        <f t="shared" si="46"/>
        <v>1.00220998023033+0.00316603891092495i</v>
      </c>
      <c r="Z147" t="str">
        <f t="shared" si="47"/>
        <v>0.0292620644737088-0.0195090873686341i</v>
      </c>
      <c r="AA147" t="str">
        <f t="shared" si="48"/>
        <v>0.273184113483856+0.667184950416348i</v>
      </c>
      <c r="AB147" t="str">
        <f t="shared" si="49"/>
        <v>1</v>
      </c>
      <c r="AD147">
        <f t="shared" si="50"/>
        <v>-29.076749232718527</v>
      </c>
      <c r="AE147">
        <f t="shared" si="51"/>
        <v>0</v>
      </c>
      <c r="AF147">
        <f t="shared" si="52"/>
        <v>1.9217805411537166E-2</v>
      </c>
      <c r="AG147">
        <f t="shared" si="53"/>
        <v>0</v>
      </c>
      <c r="AH147">
        <f t="shared" si="54"/>
        <v>-30.933252228113723</v>
      </c>
      <c r="AI147">
        <f t="shared" si="55"/>
        <v>-19.189110819176548</v>
      </c>
      <c r="AJ147">
        <f t="shared" si="56"/>
        <v>-0.81355223175379465</v>
      </c>
      <c r="AK147">
        <f t="shared" si="57"/>
        <v>-2.8611448332460343</v>
      </c>
      <c r="AL147">
        <f t="shared" si="58"/>
        <v>-29.076749232718527</v>
      </c>
      <c r="AM147">
        <f t="shared" si="59"/>
        <v>-2.8419270278344562</v>
      </c>
      <c r="AP147" s="11">
        <f>20*LOG(1+10^(AI147/20)*10^(AO$2/20))</f>
        <v>0.29643321172559378</v>
      </c>
      <c r="AQ147" s="11">
        <f>20*LOG(1-10^(AI147/20)*10^(AO$2/20))</f>
        <v>-0.30690847822021761</v>
      </c>
    </row>
    <row r="148" spans="1:43" x14ac:dyDescent="0.25">
      <c r="A148" s="3">
        <v>877.82625250501019</v>
      </c>
      <c r="B148">
        <v>0.74015900000000001</v>
      </c>
      <c r="C148">
        <v>0.54747599999999996</v>
      </c>
      <c r="D148">
        <v>-0.78447800000000001</v>
      </c>
      <c r="E148">
        <v>-0.40496399999999999</v>
      </c>
      <c r="F148">
        <v>2.5443E-2</v>
      </c>
      <c r="G148">
        <v>-1.3498E-2</v>
      </c>
      <c r="H148">
        <v>-5.2509999999999996E-3</v>
      </c>
      <c r="I148">
        <v>-6.4710000000000002E-3</v>
      </c>
      <c r="J148">
        <v>0.32442199999999999</v>
      </c>
      <c r="K148">
        <v>0.64049299999999998</v>
      </c>
      <c r="M148">
        <v>-5.2509999999999996E-3</v>
      </c>
      <c r="N148">
        <v>-6.4710000000000002E-3</v>
      </c>
      <c r="O148">
        <v>0.32442199999999999</v>
      </c>
      <c r="P148">
        <v>0.64049299999999998</v>
      </c>
      <c r="R148" t="str">
        <f t="shared" si="40"/>
        <v>0.025443-0.013498i</v>
      </c>
      <c r="S148" t="str">
        <f t="shared" si="41"/>
        <v>-0.00504172291047065-0.108029689316966i</v>
      </c>
      <c r="T148" t="str">
        <f t="shared" si="42"/>
        <v>-0.771714446903215-0.480935177102156i</v>
      </c>
      <c r="U148" t="str">
        <f t="shared" si="43"/>
        <v>0.0246902343179772-0.0244167015384001i</v>
      </c>
      <c r="V148" t="str">
        <f t="shared" si="44"/>
        <v>0.324422+0.640493i</v>
      </c>
      <c r="W148" t="str">
        <f t="shared" si="45"/>
        <v>1</v>
      </c>
      <c r="X148" t="str">
        <f t="shared" si="46"/>
        <v>1.00276221000136+0.00254417609899003i</v>
      </c>
      <c r="Z148" t="str">
        <f t="shared" si="47"/>
        <v>0.0246902343179772-0.0244167015384001i</v>
      </c>
      <c r="AA148" t="str">
        <f t="shared" si="48"/>
        <v>0.323688594710892+0.64308756286879i</v>
      </c>
      <c r="AB148" t="str">
        <f t="shared" si="49"/>
        <v>1-6.88714202303883E-17i</v>
      </c>
      <c r="AD148">
        <f t="shared" si="50"/>
        <v>-29.187308489385234</v>
      </c>
      <c r="AE148">
        <f t="shared" si="51"/>
        <v>0</v>
      </c>
      <c r="AF148">
        <f t="shared" si="52"/>
        <v>2.3987132709006802E-2</v>
      </c>
      <c r="AG148">
        <f t="shared" si="53"/>
        <v>0</v>
      </c>
      <c r="AH148">
        <f t="shared" si="54"/>
        <v>-30.811614881478807</v>
      </c>
      <c r="AI148">
        <f t="shared" si="55"/>
        <v>-19.319688509669895</v>
      </c>
      <c r="AJ148">
        <f t="shared" si="56"/>
        <v>-0.82577559372843956</v>
      </c>
      <c r="AK148">
        <f t="shared" si="57"/>
        <v>-2.8778740746530724</v>
      </c>
      <c r="AL148">
        <f t="shared" si="58"/>
        <v>-29.187308489385234</v>
      </c>
      <c r="AM148">
        <f t="shared" si="59"/>
        <v>-2.8538869419440331</v>
      </c>
      <c r="AP148" s="11">
        <f>20*LOG(1+10^(AI148/20)*10^(AO$2/20))</f>
        <v>0.29208370344481138</v>
      </c>
      <c r="AQ148" s="11">
        <f>20*LOG(1-10^(AI148/20)*10^(AO$2/20))</f>
        <v>-0.30224852014783166</v>
      </c>
    </row>
    <row r="149" spans="1:43" x14ac:dyDescent="0.25">
      <c r="A149" s="3">
        <v>883.83807615230478</v>
      </c>
      <c r="B149">
        <v>0.74958899999999995</v>
      </c>
      <c r="C149">
        <v>0.53613100000000002</v>
      </c>
      <c r="D149">
        <v>-0.78703599999999996</v>
      </c>
      <c r="E149">
        <v>-0.38968199999999997</v>
      </c>
      <c r="F149">
        <v>2.5506999999999998E-2</v>
      </c>
      <c r="G149">
        <v>-1.3573E-2</v>
      </c>
      <c r="H149">
        <v>-2.2859999999999998E-3</v>
      </c>
      <c r="I149">
        <v>-8.6899999999999998E-4</v>
      </c>
      <c r="J149">
        <v>0.371421</v>
      </c>
      <c r="K149">
        <v>0.61259200000000003</v>
      </c>
      <c r="M149">
        <v>-2.2859999999999998E-3</v>
      </c>
      <c r="N149">
        <v>-8.6899999999999998E-4</v>
      </c>
      <c r="O149">
        <v>0.371421</v>
      </c>
      <c r="P149">
        <v>0.61259200000000003</v>
      </c>
      <c r="R149" t="str">
        <f t="shared" si="40"/>
        <v>0.025507-0.013573i</v>
      </c>
      <c r="S149" t="str">
        <f t="shared" si="41"/>
        <v>-0.007701198947411-0.108331655347857i</v>
      </c>
      <c r="T149" t="str">
        <f t="shared" si="42"/>
        <v>-0.778056044735098-0.467029618466226i</v>
      </c>
      <c r="U149" t="str">
        <f t="shared" si="43"/>
        <v>0.0191667024923991-0.0278178198830272i</v>
      </c>
      <c r="V149" t="str">
        <f t="shared" si="44"/>
        <v>0.371421+0.612592i</v>
      </c>
      <c r="W149" t="str">
        <f t="shared" si="45"/>
        <v>1</v>
      </c>
      <c r="X149" t="str">
        <f t="shared" si="46"/>
        <v>1.00316115706516+0.00186213004335931i</v>
      </c>
      <c r="Z149" t="str">
        <f t="shared" si="47"/>
        <v>0.0191667024923991-0.0278178198830272i</v>
      </c>
      <c r="AA149" t="str">
        <f t="shared" si="48"/>
        <v>0.371454394150776+0.615220133731693i</v>
      </c>
      <c r="AB149" t="str">
        <f t="shared" si="49"/>
        <v>1</v>
      </c>
      <c r="AD149">
        <f t="shared" si="50"/>
        <v>-29.426406773683759</v>
      </c>
      <c r="AE149">
        <f t="shared" si="51"/>
        <v>0</v>
      </c>
      <c r="AF149">
        <f t="shared" si="52"/>
        <v>2.7429118464566082E-2</v>
      </c>
      <c r="AG149">
        <f t="shared" si="53"/>
        <v>0</v>
      </c>
      <c r="AH149">
        <f t="shared" si="54"/>
        <v>-30.784001954577711</v>
      </c>
      <c r="AI149">
        <f t="shared" si="55"/>
        <v>-19.2829999227536</v>
      </c>
      <c r="AJ149">
        <f t="shared" si="56"/>
        <v>-0.84342791890906477</v>
      </c>
      <c r="AK149">
        <f t="shared" si="57"/>
        <v>-2.8969429715196267</v>
      </c>
      <c r="AL149">
        <f t="shared" si="58"/>
        <v>-29.426406773683759</v>
      </c>
      <c r="AM149">
        <f t="shared" si="59"/>
        <v>-2.8695138530550897</v>
      </c>
      <c r="AP149" s="11">
        <f>20*LOG(1+10^(AI149/20)*10^(AO$2/20))</f>
        <v>0.2932994121282898</v>
      </c>
      <c r="AQ149" s="11">
        <f>20*LOG(1-10^(AI149/20)*10^(AO$2/20))</f>
        <v>-0.30355051441640946</v>
      </c>
    </row>
    <row r="150" spans="1:43" x14ac:dyDescent="0.25">
      <c r="A150" s="3">
        <v>889.84989979959937</v>
      </c>
      <c r="B150">
        <v>0.76144599999999996</v>
      </c>
      <c r="C150">
        <v>0.52167600000000003</v>
      </c>
      <c r="D150">
        <v>-0.78818600000000005</v>
      </c>
      <c r="E150">
        <v>-0.376249</v>
      </c>
      <c r="F150">
        <v>2.5651E-2</v>
      </c>
      <c r="G150">
        <v>-1.3931000000000001E-2</v>
      </c>
      <c r="H150">
        <v>1.786E-3</v>
      </c>
      <c r="I150">
        <v>4.3509999999999998E-3</v>
      </c>
      <c r="J150">
        <v>0.41680299999999998</v>
      </c>
      <c r="K150">
        <v>0.58085900000000001</v>
      </c>
      <c r="M150">
        <v>1.786E-3</v>
      </c>
      <c r="N150">
        <v>4.3509999999999998E-3</v>
      </c>
      <c r="O150">
        <v>0.41680299999999998</v>
      </c>
      <c r="P150">
        <v>0.58085900000000001</v>
      </c>
      <c r="R150" t="str">
        <f t="shared" si="40"/>
        <v>0.025651-0.013931i</v>
      </c>
      <c r="S150" t="str">
        <f t="shared" si="41"/>
        <v>-0.0108067824115897-0.105563978998287i</v>
      </c>
      <c r="T150" t="str">
        <f t="shared" si="42"/>
        <v>-0.7843842296348-0.452145363765831i</v>
      </c>
      <c r="U150" t="str">
        <f t="shared" si="43"/>
        <v>0.0128270616540009-0.0307492025303465i</v>
      </c>
      <c r="V150" t="str">
        <f t="shared" si="44"/>
        <v>0.416803+0.580859i</v>
      </c>
      <c r="W150" t="str">
        <f t="shared" si="45"/>
        <v>1</v>
      </c>
      <c r="X150" t="str">
        <f t="shared" si="46"/>
        <v>1.0033846274344+0.00102177572597699i</v>
      </c>
      <c r="Z150" t="str">
        <f t="shared" si="47"/>
        <v>0.0128270616540009-0.0307492025303465i</v>
      </c>
      <c r="AA150" t="str">
        <f t="shared" si="48"/>
        <v>0.417620215242126+0.583250870494834i</v>
      </c>
      <c r="AB150" t="str">
        <f t="shared" si="49"/>
        <v>1</v>
      </c>
      <c r="AD150">
        <f t="shared" si="50"/>
        <v>-29.546586454961744</v>
      </c>
      <c r="AE150">
        <f t="shared" si="51"/>
        <v>0</v>
      </c>
      <c r="AF150">
        <f t="shared" si="52"/>
        <v>2.9353364457422801E-2</v>
      </c>
      <c r="AG150">
        <f t="shared" si="53"/>
        <v>0</v>
      </c>
      <c r="AH150">
        <f t="shared" si="54"/>
        <v>-30.695366715864356</v>
      </c>
      <c r="AI150">
        <f t="shared" si="55"/>
        <v>-19.484407743386509</v>
      </c>
      <c r="AJ150">
        <f t="shared" si="56"/>
        <v>-0.86348217533627203</v>
      </c>
      <c r="AK150">
        <f t="shared" si="57"/>
        <v>-2.9147549458378248</v>
      </c>
      <c r="AL150">
        <f t="shared" si="58"/>
        <v>-29.546586454961744</v>
      </c>
      <c r="AM150">
        <f t="shared" si="59"/>
        <v>-2.8854015813803819</v>
      </c>
      <c r="AP150" s="11">
        <f>20*LOG(1+10^(AI150/20)*10^(AO$2/20))</f>
        <v>0.28668637116291429</v>
      </c>
      <c r="AQ150" s="11">
        <f>20*LOG(1-10^(AI150/20)*10^(AO$2/20))</f>
        <v>-0.29647266309547443</v>
      </c>
    </row>
    <row r="151" spans="1:43" x14ac:dyDescent="0.25">
      <c r="A151" s="3">
        <v>895.86172344689396</v>
      </c>
      <c r="B151">
        <v>0.76963499999999996</v>
      </c>
      <c r="C151">
        <v>0.51215699999999997</v>
      </c>
      <c r="D151">
        <v>-0.79127000000000003</v>
      </c>
      <c r="E151">
        <v>-0.36081600000000003</v>
      </c>
      <c r="F151">
        <v>2.5205999999999999E-2</v>
      </c>
      <c r="G151">
        <v>-1.3925E-2</v>
      </c>
      <c r="H151">
        <v>6.5329999999999997E-3</v>
      </c>
      <c r="I151">
        <v>8.5710000000000005E-3</v>
      </c>
      <c r="J151">
        <v>0.45918500000000001</v>
      </c>
      <c r="K151">
        <v>0.54802899999999999</v>
      </c>
      <c r="M151">
        <v>6.5329999999999997E-3</v>
      </c>
      <c r="N151">
        <v>8.5710000000000005E-3</v>
      </c>
      <c r="O151">
        <v>0.45918500000000001</v>
      </c>
      <c r="P151">
        <v>0.54802899999999999</v>
      </c>
      <c r="R151" t="str">
        <f t="shared" si="40"/>
        <v>0.025206-0.013925i</v>
      </c>
      <c r="S151" t="str">
        <f t="shared" si="41"/>
        <v>-0.01374716148404-0.107111002397835i</v>
      </c>
      <c r="T151" t="str">
        <f t="shared" si="42"/>
        <v>-0.790544384687056-0.439113329388135i</v>
      </c>
      <c r="U151" t="str">
        <f t="shared" si="43"/>
        <v>0.00599907550275767-0.0318832699398068i</v>
      </c>
      <c r="V151" t="str">
        <f t="shared" si="44"/>
        <v>0.459185+0.548029i</v>
      </c>
      <c r="W151" t="str">
        <f t="shared" si="45"/>
        <v>1</v>
      </c>
      <c r="X151" t="str">
        <f t="shared" si="46"/>
        <v>1.00349751926266+0.000204262530059018i</v>
      </c>
      <c r="Z151" t="str">
        <f t="shared" si="47"/>
        <v>0.00599907550275767-0.0318832699398068i</v>
      </c>
      <c r="AA151" t="str">
        <f t="shared" si="48"/>
        <v>0.460679066592541+0.550039536273864i</v>
      </c>
      <c r="AB151" t="str">
        <f t="shared" si="49"/>
        <v>1</v>
      </c>
      <c r="AD151">
        <f t="shared" si="50"/>
        <v>-29.777647703242174</v>
      </c>
      <c r="AE151">
        <f t="shared" si="51"/>
        <v>0</v>
      </c>
      <c r="AF151">
        <f t="shared" si="52"/>
        <v>3.0326244126270337E-2</v>
      </c>
      <c r="AG151">
        <f t="shared" si="53"/>
        <v>0</v>
      </c>
      <c r="AH151">
        <f t="shared" si="54"/>
        <v>-30.813155353019802</v>
      </c>
      <c r="AI151">
        <f t="shared" si="55"/>
        <v>-19.332362252489794</v>
      </c>
      <c r="AJ151">
        <f t="shared" si="56"/>
        <v>-0.87363015644698405</v>
      </c>
      <c r="AK151">
        <f t="shared" si="57"/>
        <v>-2.9142049740185043</v>
      </c>
      <c r="AL151">
        <f t="shared" si="58"/>
        <v>-29.777647703242174</v>
      </c>
      <c r="AM151">
        <f t="shared" si="59"/>
        <v>-2.8838787298921931</v>
      </c>
      <c r="AP151" s="11">
        <f>20*LOG(1+10^(AI151/20)*10^(AO$2/20))</f>
        <v>0.29166490029016268</v>
      </c>
      <c r="AQ151" s="11">
        <f>20*LOG(1-10^(AI151/20)*10^(AO$2/20))</f>
        <v>-0.30180007960001054</v>
      </c>
    </row>
    <row r="152" spans="1:43" x14ac:dyDescent="0.25">
      <c r="A152" s="3">
        <v>901.87354709418855</v>
      </c>
      <c r="B152">
        <v>0.77929999999999999</v>
      </c>
      <c r="C152">
        <v>0.50010600000000005</v>
      </c>
      <c r="D152">
        <v>-0.79238799999999998</v>
      </c>
      <c r="E152">
        <v>-0.34782600000000002</v>
      </c>
      <c r="F152">
        <v>2.5389999999999999E-2</v>
      </c>
      <c r="G152">
        <v>-1.4206E-2</v>
      </c>
      <c r="H152">
        <v>1.2378E-2</v>
      </c>
      <c r="I152">
        <v>1.1597E-2</v>
      </c>
      <c r="J152">
        <v>0.49925599999999998</v>
      </c>
      <c r="K152">
        <v>0.509849</v>
      </c>
      <c r="M152">
        <v>1.2378E-2</v>
      </c>
      <c r="N152">
        <v>1.1597E-2</v>
      </c>
      <c r="O152">
        <v>0.49925599999999998</v>
      </c>
      <c r="P152">
        <v>0.509849</v>
      </c>
      <c r="R152" t="str">
        <f t="shared" si="40"/>
        <v>0.02539-0.014206i</v>
      </c>
      <c r="S152" t="str">
        <f t="shared" si="41"/>
        <v>-0.0165665668018048-0.106029108753526i</v>
      </c>
      <c r="T152" t="str">
        <f t="shared" si="42"/>
        <v>-0.795952342603691-0.425855210514658i</v>
      </c>
      <c r="U152" t="str">
        <f t="shared" si="43"/>
        <v>-0.000797196109392248-0.0321112733416585i</v>
      </c>
      <c r="V152" t="str">
        <f t="shared" si="44"/>
        <v>0.499256+0.509849i</v>
      </c>
      <c r="W152" t="str">
        <f t="shared" si="45"/>
        <v>1</v>
      </c>
      <c r="X152" t="str">
        <f t="shared" si="46"/>
        <v>1.00339152289076-0.000616499547886344i</v>
      </c>
      <c r="Z152" t="str">
        <f t="shared" si="47"/>
        <v>-0.000797196109392248-0.0321112733416585i</v>
      </c>
      <c r="AA152" t="str">
        <f t="shared" si="48"/>
        <v>0.501263559830338+0.51127037345605i</v>
      </c>
      <c r="AB152" t="str">
        <f t="shared" si="49"/>
        <v>1</v>
      </c>
      <c r="AD152">
        <f t="shared" si="50"/>
        <v>-29.864173576396968</v>
      </c>
      <c r="AE152">
        <f t="shared" si="51"/>
        <v>0</v>
      </c>
      <c r="AF152">
        <f t="shared" si="52"/>
        <v>2.9410191277751511E-2</v>
      </c>
      <c r="AG152">
        <f t="shared" si="53"/>
        <v>0</v>
      </c>
      <c r="AH152">
        <f t="shared" si="54"/>
        <v>-30.723922587818912</v>
      </c>
      <c r="AI152">
        <f t="shared" si="55"/>
        <v>-19.386748482281973</v>
      </c>
      <c r="AJ152">
        <f t="shared" si="56"/>
        <v>-0.88899523649284717</v>
      </c>
      <c r="AK152">
        <f t="shared" si="57"/>
        <v>-2.9310942473506287</v>
      </c>
      <c r="AL152">
        <f t="shared" si="58"/>
        <v>-29.864173576396968</v>
      </c>
      <c r="AM152">
        <f t="shared" si="59"/>
        <v>-2.9016840560729045</v>
      </c>
      <c r="AP152" s="11">
        <f>20*LOG(1+10^(AI152/20)*10^(AO$2/20))</f>
        <v>0.28987440405966436</v>
      </c>
      <c r="AQ152" s="11">
        <f>20*LOG(1-10^(AI152/20)*10^(AO$2/20))</f>
        <v>-0.29988338031859929</v>
      </c>
    </row>
    <row r="153" spans="1:43" x14ac:dyDescent="0.25">
      <c r="A153" s="3">
        <v>907.88537074148314</v>
      </c>
      <c r="B153">
        <v>0.79024399999999995</v>
      </c>
      <c r="C153">
        <v>0.48650199999999999</v>
      </c>
      <c r="D153">
        <v>-0.79443699999999995</v>
      </c>
      <c r="E153">
        <v>-0.33424999999999999</v>
      </c>
      <c r="F153">
        <v>2.5093000000000001E-2</v>
      </c>
      <c r="G153">
        <v>-1.4404E-2</v>
      </c>
      <c r="H153">
        <v>1.9106999999999999E-2</v>
      </c>
      <c r="I153">
        <v>1.3727E-2</v>
      </c>
      <c r="J153">
        <v>0.53594299999999995</v>
      </c>
      <c r="K153">
        <v>0.47087800000000002</v>
      </c>
      <c r="M153">
        <v>1.9106999999999999E-2</v>
      </c>
      <c r="N153">
        <v>1.3727E-2</v>
      </c>
      <c r="O153">
        <v>0.53594299999999995</v>
      </c>
      <c r="P153">
        <v>0.47087800000000002</v>
      </c>
      <c r="R153" t="str">
        <f t="shared" si="40"/>
        <v>0.025093-0.014404i</v>
      </c>
      <c r="S153" t="str">
        <f t="shared" si="41"/>
        <v>-0.019602817642601-0.104103569244662i</v>
      </c>
      <c r="T153" t="str">
        <f t="shared" si="42"/>
        <v>-0.802297986934012-0.411431880914793i</v>
      </c>
      <c r="U153" t="str">
        <f t="shared" si="43"/>
        <v>-0.00840033698521149-0.0308731572763717i</v>
      </c>
      <c r="V153" t="str">
        <f t="shared" si="44"/>
        <v>0.535943+0.470878i</v>
      </c>
      <c r="W153" t="str">
        <f t="shared" si="45"/>
        <v>1</v>
      </c>
      <c r="X153" t="str">
        <f t="shared" si="46"/>
        <v>1.00304933559227-0.00147970593515868i</v>
      </c>
      <c r="Z153" t="str">
        <f t="shared" si="47"/>
        <v>-0.00840033698521149-0.0308731572763717i</v>
      </c>
      <c r="AA153" t="str">
        <f t="shared" si="48"/>
        <v>0.538274031036661+0.471520827007008i</v>
      </c>
      <c r="AB153" t="str">
        <f t="shared" si="49"/>
        <v>1</v>
      </c>
      <c r="AD153">
        <f t="shared" si="50"/>
        <v>-29.898198718654733</v>
      </c>
      <c r="AE153">
        <f t="shared" si="51"/>
        <v>0</v>
      </c>
      <c r="AF153">
        <f t="shared" si="52"/>
        <v>2.6455342953512484E-2</v>
      </c>
      <c r="AG153">
        <f t="shared" si="53"/>
        <v>0</v>
      </c>
      <c r="AH153">
        <f t="shared" si="54"/>
        <v>-30.772050889813165</v>
      </c>
      <c r="AI153">
        <f t="shared" si="55"/>
        <v>-19.49936562840093</v>
      </c>
      <c r="AJ153">
        <f t="shared" si="56"/>
        <v>-0.899317559887156</v>
      </c>
      <c r="AK153">
        <f t="shared" si="57"/>
        <v>-2.9331550335915773</v>
      </c>
      <c r="AL153">
        <f t="shared" si="58"/>
        <v>-29.898198718654733</v>
      </c>
      <c r="AM153">
        <f t="shared" si="59"/>
        <v>-2.9066996906381046</v>
      </c>
      <c r="AP153" s="11">
        <f>20*LOG(1+10^(AI153/20)*10^(AO$2/20))</f>
        <v>0.28620113437183864</v>
      </c>
      <c r="AQ153" s="11">
        <f>20*LOG(1-10^(AI153/20)*10^(AO$2/20))</f>
        <v>-0.29595375963107007</v>
      </c>
    </row>
    <row r="154" spans="1:43" x14ac:dyDescent="0.25">
      <c r="A154" s="3">
        <v>913.89719438877773</v>
      </c>
      <c r="B154">
        <v>0.79902200000000001</v>
      </c>
      <c r="C154">
        <v>0.47495900000000002</v>
      </c>
      <c r="D154">
        <v>-0.79527800000000004</v>
      </c>
      <c r="E154">
        <v>-0.32064199999999998</v>
      </c>
      <c r="F154">
        <v>2.5103E-2</v>
      </c>
      <c r="G154">
        <v>-1.4829E-2</v>
      </c>
      <c r="H154">
        <v>2.5968000000000001E-2</v>
      </c>
      <c r="I154">
        <v>1.4271000000000001E-2</v>
      </c>
      <c r="J154">
        <v>0.56955599999999995</v>
      </c>
      <c r="K154">
        <v>0.42973899999999998</v>
      </c>
      <c r="M154">
        <v>2.5968000000000001E-2</v>
      </c>
      <c r="N154">
        <v>1.4271000000000001E-2</v>
      </c>
      <c r="O154">
        <v>0.56955599999999995</v>
      </c>
      <c r="P154">
        <v>0.42973899999999998</v>
      </c>
      <c r="R154" t="str">
        <f t="shared" si="40"/>
        <v>0.025103-0.014829i</v>
      </c>
      <c r="S154" t="str">
        <f t="shared" si="41"/>
        <v>-0.0227721217636401-0.104031535565907i</v>
      </c>
      <c r="T154" t="str">
        <f t="shared" si="42"/>
        <v>-0.80724862003856-0.398122506051998i</v>
      </c>
      <c r="U154" t="str">
        <f t="shared" si="43"/>
        <v>-0.015265987884095-0.0286117924871803i</v>
      </c>
      <c r="V154" t="str">
        <f t="shared" si="44"/>
        <v>0.569556+0.429739i</v>
      </c>
      <c r="W154" t="str">
        <f t="shared" si="45"/>
        <v>1</v>
      </c>
      <c r="X154" t="str">
        <f t="shared" si="46"/>
        <v>1.0026288897728-0.00223969538390678i</v>
      </c>
      <c r="Z154" t="str">
        <f t="shared" si="47"/>
        <v>-0.015265987884095-0.0286117924871803i</v>
      </c>
      <c r="AA154" t="str">
        <f t="shared" si="48"/>
        <v>0.572015784398019+0.429593104517995i</v>
      </c>
      <c r="AB154" t="str">
        <f t="shared" si="49"/>
        <v>1</v>
      </c>
      <c r="AD154">
        <f t="shared" si="50"/>
        <v>-29.781142974229795</v>
      </c>
      <c r="AE154">
        <f t="shared" si="51"/>
        <v>0</v>
      </c>
      <c r="AF154">
        <f t="shared" si="52"/>
        <v>2.2825955665848788E-2</v>
      </c>
      <c r="AG154">
        <f t="shared" si="53"/>
        <v>0</v>
      </c>
      <c r="AH154">
        <f t="shared" si="54"/>
        <v>-30.705504959213599</v>
      </c>
      <c r="AI154">
        <f t="shared" si="55"/>
        <v>-19.453436743351112</v>
      </c>
      <c r="AJ154">
        <f t="shared" si="56"/>
        <v>-0.91433564232522258</v>
      </c>
      <c r="AK154">
        <f t="shared" si="57"/>
        <v>-2.9322279824926705</v>
      </c>
      <c r="AL154">
        <f t="shared" si="58"/>
        <v>-29.781142974229795</v>
      </c>
      <c r="AM154">
        <f t="shared" si="59"/>
        <v>-2.9094020268268621</v>
      </c>
      <c r="AP154" s="11">
        <f>20*LOG(1+10^(AI154/20)*10^(AO$2/20))</f>
        <v>0.28769365031610311</v>
      </c>
      <c r="AQ154" s="11">
        <f>20*LOG(1-10^(AI154/20)*10^(AO$2/20))</f>
        <v>-0.2975500207792377</v>
      </c>
    </row>
    <row r="155" spans="1:43" x14ac:dyDescent="0.25">
      <c r="A155" s="3">
        <v>919.90901803607233</v>
      </c>
      <c r="B155">
        <v>0.80899399999999999</v>
      </c>
      <c r="C155">
        <v>0.46129900000000001</v>
      </c>
      <c r="D155">
        <v>-0.79754400000000003</v>
      </c>
      <c r="E155">
        <v>-0.30549599999999999</v>
      </c>
      <c r="F155">
        <v>2.4937999999999998E-2</v>
      </c>
      <c r="G155">
        <v>-1.5087E-2</v>
      </c>
      <c r="H155">
        <v>3.2625000000000001E-2</v>
      </c>
      <c r="I155">
        <v>1.3047E-2</v>
      </c>
      <c r="J155">
        <v>0.59979400000000005</v>
      </c>
      <c r="K155">
        <v>0.386764</v>
      </c>
      <c r="M155">
        <v>3.2625000000000001E-2</v>
      </c>
      <c r="N155">
        <v>1.3047E-2</v>
      </c>
      <c r="O155">
        <v>0.59979400000000005</v>
      </c>
      <c r="P155">
        <v>0.386764</v>
      </c>
      <c r="R155" t="str">
        <f t="shared" si="40"/>
        <v>0.024938-0.015087i</v>
      </c>
      <c r="S155" t="str">
        <f t="shared" si="41"/>
        <v>-0.0255206574292675-0.103581669083784i</v>
      </c>
      <c r="T155" t="str">
        <f t="shared" si="42"/>
        <v>-0.813391232426788-0.383014486954746i</v>
      </c>
      <c r="U155" t="str">
        <f t="shared" si="43"/>
        <v>-0.0211786886138733-0.0246587465445676i</v>
      </c>
      <c r="V155" t="str">
        <f t="shared" si="44"/>
        <v>0.599794+0.386764i</v>
      </c>
      <c r="W155" t="str">
        <f t="shared" si="45"/>
        <v>1</v>
      </c>
      <c r="X155" t="str">
        <f t="shared" si="46"/>
        <v>1.00201370006768-0.00282303133882961i</v>
      </c>
      <c r="Z155" t="str">
        <f t="shared" si="47"/>
        <v>-0.0211786886138733-0.0246587465445676i</v>
      </c>
      <c r="AA155" t="str">
        <f t="shared" si="48"/>
        <v>0.602093652111128+0.385849589434136i</v>
      </c>
      <c r="AB155" t="str">
        <f t="shared" si="49"/>
        <v>1</v>
      </c>
      <c r="AD155">
        <f t="shared" si="50"/>
        <v>-29.760932439696699</v>
      </c>
      <c r="AE155">
        <f t="shared" si="51"/>
        <v>0</v>
      </c>
      <c r="AF155">
        <f t="shared" si="52"/>
        <v>1.7507661583840588E-2</v>
      </c>
      <c r="AG155">
        <f t="shared" si="53"/>
        <v>0</v>
      </c>
      <c r="AH155">
        <f t="shared" si="54"/>
        <v>-30.708256698490402</v>
      </c>
      <c r="AI155">
        <f t="shared" si="55"/>
        <v>-19.43839949564936</v>
      </c>
      <c r="AJ155">
        <f t="shared" si="56"/>
        <v>-0.92424522938337816</v>
      </c>
      <c r="AK155">
        <f t="shared" si="57"/>
        <v>-2.9299286906090409</v>
      </c>
      <c r="AL155">
        <f t="shared" si="58"/>
        <v>-29.760932439696699</v>
      </c>
      <c r="AM155">
        <f t="shared" si="59"/>
        <v>-2.9124210290251606</v>
      </c>
      <c r="AP155" s="11">
        <f>20*LOG(1+10^(AI155/20)*10^(AO$2/20))</f>
        <v>0.28818396574724675</v>
      </c>
      <c r="AQ155" s="11">
        <f>20*LOG(1-10^(AI155/20)*10^(AO$2/20))</f>
        <v>-0.29807454206362155</v>
      </c>
    </row>
    <row r="156" spans="1:43" x14ac:dyDescent="0.25">
      <c r="A156" s="3">
        <v>925.92084168336692</v>
      </c>
      <c r="B156">
        <v>0.81762800000000002</v>
      </c>
      <c r="C156">
        <v>0.44734800000000002</v>
      </c>
      <c r="D156">
        <v>-0.79861700000000002</v>
      </c>
      <c r="E156">
        <v>-0.29264800000000002</v>
      </c>
      <c r="F156">
        <v>2.4899999999999999E-2</v>
      </c>
      <c r="G156">
        <v>-1.4883E-2</v>
      </c>
      <c r="H156">
        <v>3.7941999999999997E-2</v>
      </c>
      <c r="I156">
        <v>1.0430999999999999E-2</v>
      </c>
      <c r="J156">
        <v>0.62653700000000001</v>
      </c>
      <c r="K156">
        <v>0.34129100000000001</v>
      </c>
      <c r="M156">
        <v>3.7941999999999997E-2</v>
      </c>
      <c r="N156">
        <v>1.0430999999999999E-2</v>
      </c>
      <c r="O156">
        <v>0.62653700000000001</v>
      </c>
      <c r="P156">
        <v>0.34129100000000001</v>
      </c>
      <c r="R156" t="str">
        <f t="shared" si="40"/>
        <v>0.0249-0.014883i</v>
      </c>
      <c r="S156" t="str">
        <f t="shared" si="41"/>
        <v>-0.0274512255292825-0.101563935488266i</v>
      </c>
      <c r="T156" t="str">
        <f t="shared" si="42"/>
        <v>-0.817912644353298-0.36902961712063i</v>
      </c>
      <c r="U156" t="str">
        <f t="shared" si="43"/>
        <v>-0.0249439723300342-0.0196868549496488i</v>
      </c>
      <c r="V156" t="str">
        <f t="shared" si="44"/>
        <v>0.626537+0.341291i</v>
      </c>
      <c r="W156" t="str">
        <f t="shared" si="45"/>
        <v>1</v>
      </c>
      <c r="X156" t="str">
        <f t="shared" si="46"/>
        <v>1.00131473185604-0.00307383629173436i</v>
      </c>
      <c r="Z156" t="str">
        <f t="shared" si="47"/>
        <v>-0.0249439723300342-0.0196868549496488i</v>
      </c>
      <c r="AA156" t="str">
        <f t="shared" si="48"/>
        <v>0.628409800814733+0.339813833981167i</v>
      </c>
      <c r="AB156" t="str">
        <f t="shared" si="49"/>
        <v>1</v>
      </c>
      <c r="AD156">
        <f t="shared" si="50"/>
        <v>-29.957758100891855</v>
      </c>
      <c r="AE156">
        <f t="shared" si="51"/>
        <v>0</v>
      </c>
      <c r="AF156">
        <f t="shared" si="52"/>
        <v>1.1453041815622154E-2</v>
      </c>
      <c r="AG156">
        <f t="shared" si="53"/>
        <v>0</v>
      </c>
      <c r="AH156">
        <f t="shared" si="54"/>
        <v>-30.749388149123902</v>
      </c>
      <c r="AI156">
        <f t="shared" si="55"/>
        <v>-19.558993507890602</v>
      </c>
      <c r="AJ156">
        <f t="shared" si="56"/>
        <v>-0.94115677092178662</v>
      </c>
      <c r="AK156">
        <f t="shared" si="57"/>
        <v>-2.9325819215878934</v>
      </c>
      <c r="AL156">
        <f t="shared" si="58"/>
        <v>-29.957758100891855</v>
      </c>
      <c r="AM156">
        <f t="shared" si="59"/>
        <v>-2.9211288797722301</v>
      </c>
      <c r="AP156" s="11">
        <f>20*LOG(1+10^(AI156/20)*10^(AO$2/20))</f>
        <v>0.28427481035225705</v>
      </c>
      <c r="AQ156" s="11">
        <f>20*LOG(1-10^(AI156/20)*10^(AO$2/20))</f>
        <v>-0.29389437512105498</v>
      </c>
    </row>
    <row r="157" spans="1:43" x14ac:dyDescent="0.25">
      <c r="A157" s="3">
        <v>931.93266533066151</v>
      </c>
      <c r="B157">
        <v>0.82550999999999997</v>
      </c>
      <c r="C157">
        <v>0.437251</v>
      </c>
      <c r="D157">
        <v>-0.80013500000000004</v>
      </c>
      <c r="E157">
        <v>-0.27779500000000001</v>
      </c>
      <c r="F157">
        <v>2.4736000000000001E-2</v>
      </c>
      <c r="G157">
        <v>-1.5433000000000001E-2</v>
      </c>
      <c r="H157">
        <v>4.4055999999999998E-2</v>
      </c>
      <c r="I157">
        <v>6.522E-3</v>
      </c>
      <c r="J157">
        <v>0.65232599999999996</v>
      </c>
      <c r="K157">
        <v>0.29052800000000001</v>
      </c>
      <c r="M157">
        <v>4.4055999999999998E-2</v>
      </c>
      <c r="N157">
        <v>6.522E-3</v>
      </c>
      <c r="O157">
        <v>0.65232599999999996</v>
      </c>
      <c r="P157">
        <v>0.29052800000000001</v>
      </c>
      <c r="R157" t="str">
        <f t="shared" si="40"/>
        <v>0.024736-0.015433i</v>
      </c>
      <c r="S157" t="str">
        <f t="shared" si="41"/>
        <v>-0.0307277852705124-0.103559030448506i</v>
      </c>
      <c r="T157" t="str">
        <f t="shared" si="42"/>
        <v>-0.82304750461734-0.355846644204231i</v>
      </c>
      <c r="U157" t="str">
        <f t="shared" si="43"/>
        <v>-0.0295576248909773-0.0138280853033424i</v>
      </c>
      <c r="V157" t="str">
        <f t="shared" si="44"/>
        <v>0.652326+0.290528i</v>
      </c>
      <c r="W157" t="str">
        <f t="shared" si="45"/>
        <v>1</v>
      </c>
      <c r="X157" t="str">
        <f t="shared" si="46"/>
        <v>1.00052378275622-0.00348586541197382i</v>
      </c>
      <c r="Z157" t="str">
        <f t="shared" si="47"/>
        <v>-0.0295576248909773-0.0138280853033424i</v>
      </c>
      <c r="AA157" t="str">
        <f t="shared" si="48"/>
        <v>0.653680418616642+0.288406252915867i</v>
      </c>
      <c r="AB157" t="str">
        <f t="shared" si="49"/>
        <v>1</v>
      </c>
      <c r="AD157">
        <f t="shared" si="50"/>
        <v>-29.727037617928779</v>
      </c>
      <c r="AE157">
        <f t="shared" si="51"/>
        <v>0</v>
      </c>
      <c r="AF157">
        <f t="shared" si="52"/>
        <v>4.6010448334942253E-3</v>
      </c>
      <c r="AG157">
        <f t="shared" si="53"/>
        <v>0</v>
      </c>
      <c r="AH157">
        <f t="shared" si="54"/>
        <v>-30.705569665017414</v>
      </c>
      <c r="AI157">
        <f t="shared" si="55"/>
        <v>-19.329786580202441</v>
      </c>
      <c r="AJ157">
        <f t="shared" si="56"/>
        <v>-0.94725570262575243</v>
      </c>
      <c r="AK157">
        <f t="shared" si="57"/>
        <v>-2.9248455777171918</v>
      </c>
      <c r="AL157">
        <f t="shared" si="58"/>
        <v>-29.727037617928779</v>
      </c>
      <c r="AM157">
        <f t="shared" si="59"/>
        <v>-2.9202445328837201</v>
      </c>
      <c r="AP157" s="11">
        <f>20*LOG(1+10^(AI157/20)*10^(AO$2/20))</f>
        <v>0.2917499654092604</v>
      </c>
      <c r="AQ157" s="11">
        <f>20*LOG(1-10^(AI157/20)*10^(AO$2/20))</f>
        <v>-0.30189116088876555</v>
      </c>
    </row>
    <row r="158" spans="1:43" x14ac:dyDescent="0.25">
      <c r="A158" s="3">
        <v>937.9444889779561</v>
      </c>
      <c r="B158">
        <v>0.83560100000000004</v>
      </c>
      <c r="C158">
        <v>0.42131299999999999</v>
      </c>
      <c r="D158">
        <v>-0.80190700000000004</v>
      </c>
      <c r="E158">
        <v>-0.26346799999999998</v>
      </c>
      <c r="F158">
        <v>2.4982000000000001E-2</v>
      </c>
      <c r="G158">
        <v>-1.567E-2</v>
      </c>
      <c r="H158">
        <v>4.8966000000000003E-2</v>
      </c>
      <c r="I158">
        <v>1.892E-3</v>
      </c>
      <c r="J158">
        <v>0.67199900000000001</v>
      </c>
      <c r="K158">
        <v>0.24007000000000001</v>
      </c>
      <c r="M158">
        <v>4.8966000000000003E-2</v>
      </c>
      <c r="N158">
        <v>1.892E-3</v>
      </c>
      <c r="O158">
        <v>0.67199900000000001</v>
      </c>
      <c r="P158">
        <v>0.24007000000000001</v>
      </c>
      <c r="R158" t="str">
        <f t="shared" si="40"/>
        <v>0.024982-0.01567i</v>
      </c>
      <c r="S158" t="str">
        <f t="shared" si="41"/>
        <v>-0.0326655115711406-0.10187203868366i</v>
      </c>
      <c r="T158" t="str">
        <f t="shared" si="42"/>
        <v>-0.828656064755815-0.340129316631398i</v>
      </c>
      <c r="U158" t="str">
        <f t="shared" si="43"/>
        <v>-0.0322348853603634-0.00785442557715704i</v>
      </c>
      <c r="V158" t="str">
        <f t="shared" si="44"/>
        <v>0.671999+0.24007i</v>
      </c>
      <c r="W158" t="str">
        <f t="shared" si="45"/>
        <v>1</v>
      </c>
      <c r="X158" t="str">
        <f t="shared" si="46"/>
        <v>0.999747177325501-0.00354040231796914i</v>
      </c>
      <c r="Z158" t="str">
        <f t="shared" si="47"/>
        <v>-0.0322348853603634-0.00785442557715704i</v>
      </c>
      <c r="AA158" t="str">
        <f t="shared" si="48"/>
        <v>0.672679047800034+0.23763015804326i</v>
      </c>
      <c r="AB158" t="str">
        <f t="shared" si="49"/>
        <v>1</v>
      </c>
      <c r="AD158">
        <f t="shared" si="50"/>
        <v>-29.582995346677322</v>
      </c>
      <c r="AE158">
        <f t="shared" si="51"/>
        <v>0</v>
      </c>
      <c r="AF158">
        <f t="shared" si="52"/>
        <v>-2.1418038805635273E-3</v>
      </c>
      <c r="AG158">
        <f t="shared" si="53"/>
        <v>0</v>
      </c>
      <c r="AH158">
        <f t="shared" si="54"/>
        <v>-30.606558862325329</v>
      </c>
      <c r="AI158">
        <f t="shared" si="55"/>
        <v>-19.413861795453652</v>
      </c>
      <c r="AJ158">
        <f t="shared" si="56"/>
        <v>-0.95631365923563383</v>
      </c>
      <c r="AK158">
        <f t="shared" si="57"/>
        <v>-2.9309773638755452</v>
      </c>
      <c r="AL158">
        <f t="shared" si="58"/>
        <v>-29.582995346677322</v>
      </c>
      <c r="AM158">
        <f t="shared" si="59"/>
        <v>-2.9331191677561126</v>
      </c>
      <c r="AP158" s="11">
        <f>20*LOG(1+10^(AI158/20)*10^(AO$2/20))</f>
        <v>0.28898582514432081</v>
      </c>
      <c r="AQ158" s="11">
        <f>20*LOG(1-10^(AI158/20)*10^(AO$2/20))</f>
        <v>-0.29893247362186526</v>
      </c>
    </row>
    <row r="159" spans="1:43" x14ac:dyDescent="0.25">
      <c r="A159" s="3">
        <v>943.95631262525069</v>
      </c>
      <c r="B159">
        <v>0.84328899999999996</v>
      </c>
      <c r="C159">
        <v>0.40753299999999998</v>
      </c>
      <c r="D159">
        <v>-0.80156300000000003</v>
      </c>
      <c r="E159">
        <v>-0.25318499999999999</v>
      </c>
      <c r="F159">
        <v>2.4864000000000001E-2</v>
      </c>
      <c r="G159">
        <v>-1.5731999999999999E-2</v>
      </c>
      <c r="H159">
        <v>5.2779E-2</v>
      </c>
      <c r="I159">
        <v>-3.8860000000000001E-3</v>
      </c>
      <c r="J159">
        <v>0.68840500000000004</v>
      </c>
      <c r="K159">
        <v>0.18773500000000001</v>
      </c>
      <c r="M159">
        <v>5.2779E-2</v>
      </c>
      <c r="N159">
        <v>-3.8860000000000001E-3</v>
      </c>
      <c r="O159">
        <v>0.68840500000000004</v>
      </c>
      <c r="P159">
        <v>0.18773500000000001</v>
      </c>
      <c r="R159" t="str">
        <f t="shared" si="40"/>
        <v>0.024864-0.015732i</v>
      </c>
      <c r="S159" t="str">
        <f t="shared" si="41"/>
        <v>-0.0348835818452962-0.0989534557336098i</v>
      </c>
      <c r="T159" t="str">
        <f t="shared" si="42"/>
        <v>-0.831758938969353-0.327514018721472i</v>
      </c>
      <c r="U159" t="str">
        <f t="shared" si="43"/>
        <v>-0.0338770210637402-0.000773513937373044i</v>
      </c>
      <c r="V159" t="str">
        <f t="shared" si="44"/>
        <v>0.688405+0.187735i</v>
      </c>
      <c r="W159" t="str">
        <f t="shared" si="45"/>
        <v>1</v>
      </c>
      <c r="X159" t="str">
        <f t="shared" si="46"/>
        <v>0.998894790040209-0.0033792312409609i</v>
      </c>
      <c r="Z159" t="str">
        <f t="shared" si="47"/>
        <v>-0.0338770210637402-0.000773513937373044i</v>
      </c>
      <c r="AA159" t="str">
        <f t="shared" si="48"/>
        <v>0.688278567914652+0.185201233725765i</v>
      </c>
      <c r="AB159" t="str">
        <f t="shared" si="49"/>
        <v>1</v>
      </c>
      <c r="AD159">
        <f t="shared" si="50"/>
        <v>-29.39963213087448</v>
      </c>
      <c r="AE159">
        <f t="shared" si="51"/>
        <v>0</v>
      </c>
      <c r="AF159">
        <f t="shared" si="52"/>
        <v>-9.555338018320125E-3</v>
      </c>
      <c r="AG159">
        <f t="shared" si="53"/>
        <v>0</v>
      </c>
      <c r="AH159">
        <f t="shared" si="54"/>
        <v>-30.626253986481892</v>
      </c>
      <c r="AI159">
        <f t="shared" si="55"/>
        <v>-19.582659086769866</v>
      </c>
      <c r="AJ159">
        <f t="shared" si="56"/>
        <v>-0.97405192755794889</v>
      </c>
      <c r="AK159">
        <f t="shared" si="57"/>
        <v>-2.9315777109057906</v>
      </c>
      <c r="AL159">
        <f t="shared" si="58"/>
        <v>-29.39963213087448</v>
      </c>
      <c r="AM159">
        <f t="shared" si="59"/>
        <v>-2.9411330489241094</v>
      </c>
      <c r="AP159" s="11">
        <f>20*LOG(1+10^(AI159/20)*10^(AO$2/20))</f>
        <v>0.28351381634670747</v>
      </c>
      <c r="AQ159" s="11">
        <f>20*LOG(1-10^(AI159/20)*10^(AO$2/20))</f>
        <v>-0.29308107593490351</v>
      </c>
    </row>
    <row r="160" spans="1:43" x14ac:dyDescent="0.25">
      <c r="A160" s="3">
        <v>949.96813627254528</v>
      </c>
      <c r="B160">
        <v>0.85425099999999998</v>
      </c>
      <c r="C160">
        <v>0.38890999999999998</v>
      </c>
      <c r="D160">
        <v>-0.80246499999999998</v>
      </c>
      <c r="E160">
        <v>-0.23907100000000001</v>
      </c>
      <c r="F160">
        <v>2.4749E-2</v>
      </c>
      <c r="G160">
        <v>-1.6088999999999999E-2</v>
      </c>
      <c r="H160">
        <v>5.5749E-2</v>
      </c>
      <c r="I160">
        <v>-1.0189E-2</v>
      </c>
      <c r="J160">
        <v>0.70120499999999997</v>
      </c>
      <c r="K160">
        <v>0.13808599999999999</v>
      </c>
      <c r="M160">
        <v>5.5749E-2</v>
      </c>
      <c r="N160">
        <v>-1.0189E-2</v>
      </c>
      <c r="O160">
        <v>0.70120499999999997</v>
      </c>
      <c r="P160">
        <v>0.13808599999999999</v>
      </c>
      <c r="R160" t="str">
        <f t="shared" si="40"/>
        <v>0.024749-0.016089i</v>
      </c>
      <c r="S160" t="str">
        <f t="shared" si="41"/>
        <v>-0.0376206512066364-0.0956059734043766i</v>
      </c>
      <c r="T160" t="str">
        <f t="shared" si="42"/>
        <v>-0.837015918205595-0.310457327731087i</v>
      </c>
      <c r="U160" t="str">
        <f t="shared" si="43"/>
        <v>-0.0347718601824918+0.00597641483997682i</v>
      </c>
      <c r="V160" t="str">
        <f t="shared" si="44"/>
        <v>0.701205+0.138086i</v>
      </c>
      <c r="W160" t="str">
        <f t="shared" si="45"/>
        <v>1</v>
      </c>
      <c r="X160" t="str">
        <f t="shared" si="46"/>
        <v>0.998120479018024-0.00309956092166754i</v>
      </c>
      <c r="Z160" t="str">
        <f t="shared" si="47"/>
        <v>-0.0347718601824918+0.00597641483997682i</v>
      </c>
      <c r="AA160" t="str">
        <f t="shared" si="48"/>
        <v>0.700315076459263+0.135653036849605i</v>
      </c>
      <c r="AB160" t="str">
        <f t="shared" si="49"/>
        <v>1</v>
      </c>
      <c r="AD160">
        <f t="shared" si="50"/>
        <v>-29.049004919145069</v>
      </c>
      <c r="AE160">
        <f t="shared" si="51"/>
        <v>0</v>
      </c>
      <c r="AF160">
        <f t="shared" si="52"/>
        <v>-1.6298791994684338E-2</v>
      </c>
      <c r="AG160">
        <f t="shared" si="53"/>
        <v>0</v>
      </c>
      <c r="AH160">
        <f t="shared" si="54"/>
        <v>-30.597979335494454</v>
      </c>
      <c r="AI160">
        <f t="shared" si="55"/>
        <v>-19.765082072420867</v>
      </c>
      <c r="AJ160">
        <f t="shared" si="56"/>
        <v>-0.98552904105299799</v>
      </c>
      <c r="AK160">
        <f t="shared" si="57"/>
        <v>-2.9178635671541748</v>
      </c>
      <c r="AL160">
        <f t="shared" si="58"/>
        <v>-29.049004919145069</v>
      </c>
      <c r="AM160">
        <f t="shared" si="59"/>
        <v>-2.934162359148857</v>
      </c>
      <c r="AP160" s="11">
        <f>20*LOG(1+10^(AI160/20)*10^(AO$2/20))</f>
        <v>0.2777146803746845</v>
      </c>
      <c r="AQ160" s="11">
        <f>20*LOG(1-10^(AI160/20)*10^(AO$2/20))</f>
        <v>-0.28688818780835906</v>
      </c>
    </row>
    <row r="161" spans="1:43" x14ac:dyDescent="0.25">
      <c r="A161" s="3">
        <v>955.97995991983987</v>
      </c>
      <c r="B161">
        <v>0.86166600000000004</v>
      </c>
      <c r="C161">
        <v>0.37661800000000001</v>
      </c>
      <c r="D161">
        <v>-0.80228100000000002</v>
      </c>
      <c r="E161">
        <v>-0.22853399999999999</v>
      </c>
      <c r="F161">
        <v>2.4718E-2</v>
      </c>
      <c r="G161">
        <v>-1.5982E-2</v>
      </c>
      <c r="H161">
        <v>5.6883000000000003E-2</v>
      </c>
      <c r="I161">
        <v>-1.7222999999999999E-2</v>
      </c>
      <c r="J161">
        <v>0.71055199999999996</v>
      </c>
      <c r="K161">
        <v>8.362E-2</v>
      </c>
      <c r="M161">
        <v>5.6883000000000003E-2</v>
      </c>
      <c r="N161">
        <v>-1.7222999999999999E-2</v>
      </c>
      <c r="O161">
        <v>0.71055199999999996</v>
      </c>
      <c r="P161">
        <v>8.362E-2</v>
      </c>
      <c r="R161" t="str">
        <f t="shared" si="40"/>
        <v>0.024718-0.015982i</v>
      </c>
      <c r="S161" t="str">
        <f t="shared" si="41"/>
        <v>-0.0400363241203846-0.0936447725714227i</v>
      </c>
      <c r="T161" t="str">
        <f t="shared" si="42"/>
        <v>-0.840204616311629-0.298505934036229i</v>
      </c>
      <c r="U161" t="str">
        <f t="shared" si="43"/>
        <v>-0.0334041703264579+0.0134400950452063i</v>
      </c>
      <c r="V161" t="str">
        <f t="shared" si="44"/>
        <v>0.710552+0.08362i</v>
      </c>
      <c r="W161" t="str">
        <f t="shared" si="45"/>
        <v>1</v>
      </c>
      <c r="X161" t="str">
        <f t="shared" si="46"/>
        <v>0.99740402516599-0.00259003393171956i</v>
      </c>
      <c r="Z161" t="str">
        <f t="shared" si="47"/>
        <v>-0.0334041703264579+0.0134400950452063i</v>
      </c>
      <c r="AA161" t="str">
        <f t="shared" si="48"/>
        <v>0.708924003527115+0.0815625707941289i</v>
      </c>
      <c r="AB161" t="str">
        <f t="shared" si="49"/>
        <v>1</v>
      </c>
      <c r="AD161">
        <f t="shared" si="50"/>
        <v>-28.872359370761814</v>
      </c>
      <c r="AE161">
        <f t="shared" si="51"/>
        <v>0</v>
      </c>
      <c r="AF161">
        <f t="shared" si="52"/>
        <v>-2.254838371338521E-2</v>
      </c>
      <c r="AG161">
        <f t="shared" si="53"/>
        <v>0</v>
      </c>
      <c r="AH161">
        <f t="shared" si="54"/>
        <v>-30.622796275260242</v>
      </c>
      <c r="AI161">
        <f t="shared" si="55"/>
        <v>-19.841269956433226</v>
      </c>
      <c r="AJ161">
        <f t="shared" si="56"/>
        <v>-0.99605782086118033</v>
      </c>
      <c r="AK161">
        <f t="shared" si="57"/>
        <v>-2.9083485142155268</v>
      </c>
      <c r="AL161">
        <f t="shared" si="58"/>
        <v>-28.872359370761814</v>
      </c>
      <c r="AM161">
        <f t="shared" si="59"/>
        <v>-2.9308968979289092</v>
      </c>
      <c r="AP161" s="11">
        <f>20*LOG(1+10^(AI161/20)*10^(AO$2/20))</f>
        <v>0.27532740537512601</v>
      </c>
      <c r="AQ161" s="11">
        <f>20*LOG(1-10^(AI161/20)*10^(AO$2/20))</f>
        <v>-0.28434130337378666</v>
      </c>
    </row>
    <row r="162" spans="1:43" x14ac:dyDescent="0.25">
      <c r="A162" s="3">
        <v>961.99178356713446</v>
      </c>
      <c r="B162">
        <v>0.86885100000000004</v>
      </c>
      <c r="C162">
        <v>0.36397800000000002</v>
      </c>
      <c r="D162">
        <v>-0.80273399999999995</v>
      </c>
      <c r="E162">
        <v>-0.21423700000000001</v>
      </c>
      <c r="F162">
        <v>2.4889000000000001E-2</v>
      </c>
      <c r="G162">
        <v>-1.5980000000000001E-2</v>
      </c>
      <c r="H162">
        <v>5.6785000000000002E-2</v>
      </c>
      <c r="I162">
        <v>-2.4039000000000001E-2</v>
      </c>
      <c r="J162">
        <v>0.71493700000000004</v>
      </c>
      <c r="K162">
        <v>3.0800999999999999E-2</v>
      </c>
      <c r="M162">
        <v>5.6785000000000002E-2</v>
      </c>
      <c r="N162">
        <v>-2.4039000000000001E-2</v>
      </c>
      <c r="O162">
        <v>0.71493700000000004</v>
      </c>
      <c r="P162">
        <v>3.0800999999999999E-2</v>
      </c>
      <c r="R162" t="str">
        <f t="shared" si="40"/>
        <v>0.024889-0.01598i</v>
      </c>
      <c r="S162" t="str">
        <f t="shared" si="41"/>
        <v>-0.0423119846725358-0.0940637633040316i</v>
      </c>
      <c r="T162" t="str">
        <f t="shared" si="42"/>
        <v>-0.843992572169274-0.284494981122196i</v>
      </c>
      <c r="U162" t="str">
        <f t="shared" si="43"/>
        <v>-0.0309053028637286+0.0200136918281616i</v>
      </c>
      <c r="V162" t="str">
        <f t="shared" si="44"/>
        <v>0.714937+0.030801i</v>
      </c>
      <c r="W162" t="str">
        <f t="shared" si="45"/>
        <v>1</v>
      </c>
      <c r="X162" t="str">
        <f t="shared" si="46"/>
        <v>0.996809772127966-0.00206025007153914i</v>
      </c>
      <c r="Z162" t="str">
        <f t="shared" si="47"/>
        <v>-0.0309053028637286+0.0200136918281616i</v>
      </c>
      <c r="AA162" t="str">
        <f t="shared" si="48"/>
        <v>0.712719645818305+0.0292297887859175i</v>
      </c>
      <c r="AB162" t="str">
        <f t="shared" si="49"/>
        <v>1</v>
      </c>
      <c r="AD162">
        <f t="shared" si="50"/>
        <v>-28.678410151477621</v>
      </c>
      <c r="AE162">
        <f t="shared" si="51"/>
        <v>0</v>
      </c>
      <c r="AF162">
        <f t="shared" si="52"/>
        <v>-2.7735709664095106E-2</v>
      </c>
      <c r="AG162">
        <f t="shared" si="53"/>
        <v>0</v>
      </c>
      <c r="AH162">
        <f t="shared" si="54"/>
        <v>-30.580799459398634</v>
      </c>
      <c r="AI162">
        <f t="shared" si="55"/>
        <v>-19.731279457997736</v>
      </c>
      <c r="AJ162">
        <f t="shared" si="56"/>
        <v>-1.0058397565567194</v>
      </c>
      <c r="AK162">
        <f t="shared" si="57"/>
        <v>-2.90659119462171</v>
      </c>
      <c r="AL162">
        <f t="shared" si="58"/>
        <v>-28.678410151477621</v>
      </c>
      <c r="AM162">
        <f t="shared" si="59"/>
        <v>-2.9343269042858062</v>
      </c>
      <c r="AP162" s="11">
        <f>20*LOG(1+10^(AI162/20)*10^(AO$2/20))</f>
        <v>0.27878036610593748</v>
      </c>
      <c r="AQ162" s="11">
        <f>20*LOG(1-10^(AI162/20)*10^(AO$2/20))</f>
        <v>-0.28802559081389961</v>
      </c>
    </row>
    <row r="163" spans="1:43" x14ac:dyDescent="0.25">
      <c r="A163" s="3">
        <v>968.00360721442905</v>
      </c>
      <c r="B163">
        <v>0.87761699999999998</v>
      </c>
      <c r="C163">
        <v>0.347941</v>
      </c>
      <c r="D163">
        <v>-0.80321100000000001</v>
      </c>
      <c r="E163">
        <v>-0.20389199999999999</v>
      </c>
      <c r="F163">
        <v>2.4948000000000001E-2</v>
      </c>
      <c r="G163">
        <v>-1.5828999999999999E-2</v>
      </c>
      <c r="H163">
        <v>5.4997999999999998E-2</v>
      </c>
      <c r="I163">
        <v>-3.1195000000000001E-2</v>
      </c>
      <c r="J163">
        <v>0.71624699999999997</v>
      </c>
      <c r="K163">
        <v>-2.7519999999999999E-2</v>
      </c>
      <c r="M163">
        <v>5.4997999999999998E-2</v>
      </c>
      <c r="N163">
        <v>-3.1195000000000001E-2</v>
      </c>
      <c r="O163">
        <v>0.71624699999999997</v>
      </c>
      <c r="P163">
        <v>-2.7519999999999999E-2</v>
      </c>
      <c r="R163" t="str">
        <f t="shared" si="40"/>
        <v>0.024948-0.015829i</v>
      </c>
      <c r="S163" t="str">
        <f t="shared" si="41"/>
        <v>-0.0441441378217036-0.0900430073710314i</v>
      </c>
      <c r="T163" t="str">
        <f t="shared" si="42"/>
        <v>-0.847783606939063-0.270934805932549i</v>
      </c>
      <c r="U163" t="str">
        <f t="shared" si="43"/>
        <v>-0.0267757747153513+0.026660721246874i</v>
      </c>
      <c r="V163" t="str">
        <f t="shared" si="44"/>
        <v>0.716247-0.02752i</v>
      </c>
      <c r="W163" t="str">
        <f t="shared" si="45"/>
        <v>1</v>
      </c>
      <c r="X163" t="str">
        <f t="shared" si="46"/>
        <v>0.996417394990933-0.00123405672691143i</v>
      </c>
      <c r="Z163" t="str">
        <f t="shared" si="47"/>
        <v>-0.0267757747153513+0.026660721246874i</v>
      </c>
      <c r="AA163" t="str">
        <f t="shared" si="48"/>
        <v>0.713647008668946-0.0283052961386306i</v>
      </c>
      <c r="AB163" t="str">
        <f t="shared" si="49"/>
        <v>1</v>
      </c>
      <c r="AD163">
        <f t="shared" si="50"/>
        <v>-28.453520383082779</v>
      </c>
      <c r="AE163">
        <f t="shared" si="51"/>
        <v>0</v>
      </c>
      <c r="AF163">
        <f t="shared" si="52"/>
        <v>-3.1167325676276482E-2</v>
      </c>
      <c r="AG163">
        <f t="shared" si="53"/>
        <v>0</v>
      </c>
      <c r="AH163">
        <f t="shared" si="54"/>
        <v>-30.590056830579574</v>
      </c>
      <c r="AI163">
        <f t="shared" si="55"/>
        <v>-19.975553842354181</v>
      </c>
      <c r="AJ163">
        <f t="shared" si="56"/>
        <v>-1.0119656841308093</v>
      </c>
      <c r="AK163">
        <f t="shared" si="57"/>
        <v>-2.8923369698181904</v>
      </c>
      <c r="AL163">
        <f t="shared" si="58"/>
        <v>-28.453520383082779</v>
      </c>
      <c r="AM163">
        <f t="shared" si="59"/>
        <v>-2.9235042954944701</v>
      </c>
      <c r="AP163" s="11">
        <f>20*LOG(1+10^(AI163/20)*10^(AO$2/20))</f>
        <v>0.27116882384254648</v>
      </c>
      <c r="AQ163" s="11">
        <f>20*LOG(1-10^(AI163/20)*10^(AO$2/20))</f>
        <v>-0.27990813872052012</v>
      </c>
    </row>
    <row r="164" spans="1:43" x14ac:dyDescent="0.25">
      <c r="A164" s="3">
        <v>974.01543086172364</v>
      </c>
      <c r="B164">
        <v>0.88379700000000005</v>
      </c>
      <c r="C164">
        <v>0.33400400000000002</v>
      </c>
      <c r="D164">
        <v>-0.80347400000000002</v>
      </c>
      <c r="E164">
        <v>-0.18782599999999999</v>
      </c>
      <c r="F164">
        <v>2.5416999999999999E-2</v>
      </c>
      <c r="G164">
        <v>-1.6084999999999999E-2</v>
      </c>
      <c r="H164">
        <v>5.1848999999999999E-2</v>
      </c>
      <c r="I164">
        <v>-3.7637999999999998E-2</v>
      </c>
      <c r="J164">
        <v>0.71339300000000005</v>
      </c>
      <c r="K164">
        <v>-8.2367999999999997E-2</v>
      </c>
      <c r="M164">
        <v>5.1848999999999999E-2</v>
      </c>
      <c r="N164">
        <v>-3.7637999999999998E-2</v>
      </c>
      <c r="O164">
        <v>0.71339300000000005</v>
      </c>
      <c r="P164">
        <v>-8.2367999999999997E-2</v>
      </c>
      <c r="R164" t="str">
        <f t="shared" si="40"/>
        <v>0.025417-0.016085i</v>
      </c>
      <c r="S164" t="str">
        <f t="shared" si="41"/>
        <v>-0.0457885773044643-0.0915408056590858i</v>
      </c>
      <c r="T164" t="str">
        <f t="shared" si="42"/>
        <v>-0.851123430125774-0.255482125998411i</v>
      </c>
      <c r="U164" t="str">
        <f t="shared" si="43"/>
        <v>-0.0214159103255827+0.0316690313287519i</v>
      </c>
      <c r="V164" t="str">
        <f t="shared" si="44"/>
        <v>0.713393-0.082368i</v>
      </c>
      <c r="W164" t="str">
        <f t="shared" si="45"/>
        <v>1</v>
      </c>
      <c r="X164" t="str">
        <f t="shared" si="46"/>
        <v>0.996120387292235-0.000510349795972447i</v>
      </c>
      <c r="Z164" t="str">
        <f t="shared" si="47"/>
        <v>-0.0214159103255827+0.0316690313287519i</v>
      </c>
      <c r="AA164" t="str">
        <f t="shared" si="48"/>
        <v>0.710583274959575-0.082412524032485i</v>
      </c>
      <c r="AB164" t="str">
        <f t="shared" si="49"/>
        <v>1</v>
      </c>
      <c r="AD164">
        <f t="shared" si="50"/>
        <v>-28.35180748182751</v>
      </c>
      <c r="AE164">
        <f t="shared" si="51"/>
        <v>0</v>
      </c>
      <c r="AF164">
        <f t="shared" si="52"/>
        <v>-3.3762284777141577E-2</v>
      </c>
      <c r="AG164">
        <f t="shared" si="53"/>
        <v>0</v>
      </c>
      <c r="AH164">
        <f t="shared" si="54"/>
        <v>-30.434708734822614</v>
      </c>
      <c r="AI164">
        <f t="shared" si="55"/>
        <v>-19.797915383064073</v>
      </c>
      <c r="AJ164">
        <f t="shared" si="56"/>
        <v>-1.0254764567681394</v>
      </c>
      <c r="AK164">
        <f t="shared" si="57"/>
        <v>-2.8759102829461538</v>
      </c>
      <c r="AL164">
        <f t="shared" si="58"/>
        <v>-28.35180748182751</v>
      </c>
      <c r="AM164">
        <f t="shared" si="59"/>
        <v>-2.9096725677232929</v>
      </c>
      <c r="AP164" s="11">
        <f>20*LOG(1+10^(AI164/20)*10^(AO$2/20))</f>
        <v>0.27668339218137994</v>
      </c>
      <c r="AQ164" s="11">
        <f>20*LOG(1-10^(AI164/20)*10^(AO$2/20))</f>
        <v>-0.28578777180799481</v>
      </c>
    </row>
    <row r="165" spans="1:43" x14ac:dyDescent="0.25">
      <c r="A165" s="3">
        <v>980.02725450901823</v>
      </c>
      <c r="B165">
        <v>0.89252200000000004</v>
      </c>
      <c r="C165">
        <v>0.31882199999999999</v>
      </c>
      <c r="D165">
        <v>-0.80288700000000002</v>
      </c>
      <c r="E165">
        <v>-0.17793900000000001</v>
      </c>
      <c r="F165">
        <v>2.5027000000000001E-2</v>
      </c>
      <c r="G165">
        <v>-1.6104E-2</v>
      </c>
      <c r="H165">
        <v>4.8135999999999998E-2</v>
      </c>
      <c r="I165">
        <v>-4.3338000000000002E-2</v>
      </c>
      <c r="J165">
        <v>0.70671399999999995</v>
      </c>
      <c r="K165">
        <v>-0.13394600000000001</v>
      </c>
      <c r="M165">
        <v>4.8135999999999998E-2</v>
      </c>
      <c r="N165">
        <v>-4.3338000000000002E-2</v>
      </c>
      <c r="O165">
        <v>0.70671399999999995</v>
      </c>
      <c r="P165">
        <v>-0.13394600000000001</v>
      </c>
      <c r="R165" t="str">
        <f t="shared" si="40"/>
        <v>0.025027-0.016104i</v>
      </c>
      <c r="S165" t="str">
        <f t="shared" si="41"/>
        <v>-0.0490489771410565-0.0877224204109048i</v>
      </c>
      <c r="T165" t="str">
        <f t="shared" si="42"/>
        <v>-0.854325776953564-0.242399461187697i</v>
      </c>
      <c r="U165" t="str">
        <f t="shared" si="43"/>
        <v>-0.016608468780366+0.0364532601585679i</v>
      </c>
      <c r="V165" t="str">
        <f t="shared" si="44"/>
        <v>0.706714-0.133946i</v>
      </c>
      <c r="W165" t="str">
        <f t="shared" si="45"/>
        <v>1</v>
      </c>
      <c r="X165" t="str">
        <f t="shared" si="46"/>
        <v>0.995987603381466+0.000331060043502464i</v>
      </c>
      <c r="Z165" t="str">
        <f t="shared" si="47"/>
        <v>-0.016608468780366+0.0364532601585679i</v>
      </c>
      <c r="AA165" t="str">
        <f t="shared" si="48"/>
        <v>0.703922727304716-0.13317459075495i</v>
      </c>
      <c r="AB165" t="str">
        <f t="shared" si="49"/>
        <v>1</v>
      </c>
      <c r="AD165">
        <f t="shared" si="50"/>
        <v>-27.946111782109849</v>
      </c>
      <c r="AE165">
        <f t="shared" si="51"/>
        <v>0</v>
      </c>
      <c r="AF165">
        <f t="shared" si="52"/>
        <v>-3.492086045882406E-2</v>
      </c>
      <c r="AG165">
        <f t="shared" si="53"/>
        <v>0</v>
      </c>
      <c r="AH165">
        <f t="shared" si="54"/>
        <v>-30.527184818612184</v>
      </c>
      <c r="AI165">
        <f t="shared" si="55"/>
        <v>-19.956345453573995</v>
      </c>
      <c r="AJ165">
        <f t="shared" si="56"/>
        <v>-1.0312668850749716</v>
      </c>
      <c r="AK165">
        <f t="shared" si="57"/>
        <v>-2.8618515188561933</v>
      </c>
      <c r="AL165">
        <f t="shared" si="58"/>
        <v>-27.946111782109849</v>
      </c>
      <c r="AM165">
        <f t="shared" si="59"/>
        <v>-2.8967723793150224</v>
      </c>
      <c r="AP165" s="11">
        <f>20*LOG(1+10^(AI165/20)*10^(AO$2/20))</f>
        <v>0.27175986854081213</v>
      </c>
      <c r="AQ165" s="11">
        <f>20*LOG(1-10^(AI165/20)*10^(AO$2/20))</f>
        <v>-0.28053794167745566</v>
      </c>
    </row>
    <row r="166" spans="1:43" x14ac:dyDescent="0.25">
      <c r="A166" s="3">
        <v>986.03907815631283</v>
      </c>
      <c r="B166">
        <v>0.89861800000000003</v>
      </c>
      <c r="C166">
        <v>0.30451699999999998</v>
      </c>
      <c r="D166">
        <v>-0.80380099999999999</v>
      </c>
      <c r="E166">
        <v>-0.164241</v>
      </c>
      <c r="F166">
        <v>2.512E-2</v>
      </c>
      <c r="G166">
        <v>-1.6095000000000002E-2</v>
      </c>
      <c r="H166">
        <v>4.2734000000000001E-2</v>
      </c>
      <c r="I166">
        <v>-4.8530999999999998E-2</v>
      </c>
      <c r="J166">
        <v>0.69437099999999996</v>
      </c>
      <c r="K166">
        <v>-0.189134</v>
      </c>
      <c r="M166">
        <v>4.2734000000000001E-2</v>
      </c>
      <c r="N166">
        <v>-4.8530999999999998E-2</v>
      </c>
      <c r="O166">
        <v>0.69437099999999996</v>
      </c>
      <c r="P166">
        <v>-0.189134</v>
      </c>
      <c r="R166" t="str">
        <f t="shared" si="40"/>
        <v>0.02512-0.016095i</v>
      </c>
      <c r="S166" t="str">
        <f t="shared" si="41"/>
        <v>-0.0502679066041213-0.0874652577515085i</v>
      </c>
      <c r="T166" t="str">
        <f t="shared" si="42"/>
        <v>-0.857631495335339-0.228094778212413i</v>
      </c>
      <c r="U166" t="str">
        <f t="shared" si="43"/>
        <v>-0.00979488136897837+0.0402497503733993i</v>
      </c>
      <c r="V166" t="str">
        <f t="shared" si="44"/>
        <v>0.694371-0.189134i</v>
      </c>
      <c r="W166" t="str">
        <f t="shared" si="45"/>
        <v>1</v>
      </c>
      <c r="X166" t="str">
        <f t="shared" si="46"/>
        <v>0.995987177027302+0.00116655886902637i</v>
      </c>
      <c r="Z166" t="str">
        <f t="shared" si="47"/>
        <v>-0.00979488136897837+0.0402497503733993i</v>
      </c>
      <c r="AA166" t="str">
        <f t="shared" si="48"/>
        <v>0.691805248044759-0.187565014091437i</v>
      </c>
      <c r="AB166" t="str">
        <f t="shared" si="49"/>
        <v>1</v>
      </c>
      <c r="AD166">
        <f t="shared" si="50"/>
        <v>-27.654872451815983</v>
      </c>
      <c r="AE166">
        <f t="shared" si="51"/>
        <v>0</v>
      </c>
      <c r="AF166">
        <f t="shared" si="52"/>
        <v>-3.4919100622732055E-2</v>
      </c>
      <c r="AG166">
        <f t="shared" si="53"/>
        <v>0</v>
      </c>
      <c r="AH166">
        <f t="shared" si="54"/>
        <v>-30.505790448763538</v>
      </c>
      <c r="AI166">
        <f t="shared" si="55"/>
        <v>-19.92378785323239</v>
      </c>
      <c r="AJ166">
        <f t="shared" si="56"/>
        <v>-1.0371689582353301</v>
      </c>
      <c r="AK166">
        <f t="shared" si="57"/>
        <v>-2.8573500728080576</v>
      </c>
      <c r="AL166">
        <f t="shared" si="58"/>
        <v>-27.654872451815983</v>
      </c>
      <c r="AM166">
        <f t="shared" si="59"/>
        <v>-2.8922691734307922</v>
      </c>
      <c r="AP166" s="11">
        <f>20*LOG(1+10^(AI166/20)*10^(AO$2/20))</f>
        <v>0.27276456806858079</v>
      </c>
      <c r="AQ166" s="11">
        <f>20*LOG(1-10^(AI166/20)*10^(AO$2/20))</f>
        <v>-0.28160872839592521</v>
      </c>
    </row>
    <row r="167" spans="1:43" x14ac:dyDescent="0.25">
      <c r="A167" s="3">
        <v>992.05090180360742</v>
      </c>
      <c r="B167">
        <v>0.90636399999999995</v>
      </c>
      <c r="C167">
        <v>0.28433999999999998</v>
      </c>
      <c r="D167">
        <v>-0.80402399999999996</v>
      </c>
      <c r="E167">
        <v>-0.15268599999999999</v>
      </c>
      <c r="F167">
        <v>2.4933E-2</v>
      </c>
      <c r="G167">
        <v>-1.6146000000000001E-2</v>
      </c>
      <c r="H167">
        <v>3.7325999999999998E-2</v>
      </c>
      <c r="I167">
        <v>-5.2139999999999999E-2</v>
      </c>
      <c r="J167">
        <v>0.67813100000000004</v>
      </c>
      <c r="K167">
        <v>-0.24219199999999999</v>
      </c>
      <c r="M167">
        <v>3.7325999999999998E-2</v>
      </c>
      <c r="N167">
        <v>-5.2139999999999999E-2</v>
      </c>
      <c r="O167">
        <v>0.67813100000000004</v>
      </c>
      <c r="P167">
        <v>-0.24219199999999999</v>
      </c>
      <c r="R167" t="str">
        <f t="shared" si="40"/>
        <v>0.024933-0.016146i</v>
      </c>
      <c r="S167" t="str">
        <f t="shared" si="41"/>
        <v>-0.0517900747755576-0.0826200784740873i</v>
      </c>
      <c r="T167" t="str">
        <f t="shared" si="42"/>
        <v>-0.860607799500872-0.212099909201499i</v>
      </c>
      <c r="U167" t="str">
        <f t="shared" si="43"/>
        <v>-0.00392443427948146+0.0426082794816731i</v>
      </c>
      <c r="V167" t="str">
        <f t="shared" si="44"/>
        <v>0.678131-0.242192i</v>
      </c>
      <c r="W167" t="str">
        <f t="shared" si="45"/>
        <v>1</v>
      </c>
      <c r="X167" t="str">
        <f t="shared" si="46"/>
        <v>0.996276453860792+0.0018824489122765i</v>
      </c>
      <c r="Z167" t="str">
        <f t="shared" si="47"/>
        <v>-0.00392443427948146+0.0426082794816731i</v>
      </c>
      <c r="AA167" t="str">
        <f t="shared" si="48"/>
        <v>0.676061862000035-0.240013639950122i</v>
      </c>
      <c r="AB167" t="str">
        <f t="shared" si="49"/>
        <v>1</v>
      </c>
      <c r="AD167">
        <f t="shared" si="50"/>
        <v>-27.373432825956844</v>
      </c>
      <c r="AE167">
        <f t="shared" si="51"/>
        <v>0</v>
      </c>
      <c r="AF167">
        <f t="shared" si="52"/>
        <v>-3.2387169818602478E-2</v>
      </c>
      <c r="AG167">
        <f t="shared" si="53"/>
        <v>0</v>
      </c>
      <c r="AH167">
        <f t="shared" si="54"/>
        <v>-30.543601903581298</v>
      </c>
      <c r="AI167">
        <f t="shared" si="55"/>
        <v>-20.21897616867566</v>
      </c>
      <c r="AJ167">
        <f t="shared" si="56"/>
        <v>-1.04780749117354</v>
      </c>
      <c r="AK167">
        <f t="shared" si="57"/>
        <v>-2.8523564513731969</v>
      </c>
      <c r="AL167">
        <f t="shared" si="58"/>
        <v>-27.373432825956844</v>
      </c>
      <c r="AM167">
        <f t="shared" si="59"/>
        <v>-2.8847436211917965</v>
      </c>
      <c r="AP167" s="11">
        <f>20*LOG(1+10^(AI167/20)*10^(AO$2/20))</f>
        <v>0.26378744576436597</v>
      </c>
      <c r="AQ167" s="11">
        <f>20*LOG(1-10^(AI167/20)*10^(AO$2/20))</f>
        <v>-0.27205016968010981</v>
      </c>
    </row>
    <row r="168" spans="1:43" x14ac:dyDescent="0.25">
      <c r="A168" s="3">
        <v>998.06272545090201</v>
      </c>
      <c r="B168">
        <v>0.91328799999999999</v>
      </c>
      <c r="C168">
        <v>0.26815299999999997</v>
      </c>
      <c r="D168">
        <v>-0.80450500000000003</v>
      </c>
      <c r="E168">
        <v>-0.13855600000000001</v>
      </c>
      <c r="F168">
        <v>2.4917999999999999E-2</v>
      </c>
      <c r="G168">
        <v>-1.6479000000000001E-2</v>
      </c>
      <c r="H168">
        <v>3.0207000000000001E-2</v>
      </c>
      <c r="I168">
        <v>-5.4706999999999999E-2</v>
      </c>
      <c r="J168">
        <v>0.65722999999999998</v>
      </c>
      <c r="K168">
        <v>-0.29570299999999999</v>
      </c>
      <c r="M168">
        <v>3.0207000000000001E-2</v>
      </c>
      <c r="N168">
        <v>-5.4706999999999999E-2</v>
      </c>
      <c r="O168">
        <v>0.65722999999999998</v>
      </c>
      <c r="P168">
        <v>-0.29570299999999999</v>
      </c>
      <c r="R168" t="str">
        <f t="shared" si="40"/>
        <v>0.024918-0.016479i</v>
      </c>
      <c r="S168" t="str">
        <f t="shared" si="41"/>
        <v>-0.0537096407941738-0.0819137146921907i</v>
      </c>
      <c r="T168" t="str">
        <f t="shared" si="42"/>
        <v>-0.863971230847945-0.196574830800371i</v>
      </c>
      <c r="U168" t="str">
        <f t="shared" si="43"/>
        <v>0.00362505753788914+0.0432578427519253i</v>
      </c>
      <c r="V168" t="str">
        <f t="shared" si="44"/>
        <v>0.65723-0.295703i</v>
      </c>
      <c r="W168" t="str">
        <f t="shared" si="45"/>
        <v>1</v>
      </c>
      <c r="X168" t="str">
        <f t="shared" si="46"/>
        <v>0.996651289948837+0.0026203051246382i</v>
      </c>
      <c r="Z168" t="str">
        <f t="shared" si="47"/>
        <v>0.00362505753788914+0.0432578427519253i</v>
      </c>
      <c r="AA168" t="str">
        <f t="shared" si="48"/>
        <v>0.655803959379345-0.292990633254675i</v>
      </c>
      <c r="AB168" t="str">
        <f t="shared" si="49"/>
        <v>1</v>
      </c>
      <c r="AD168">
        <f t="shared" si="50"/>
        <v>-27.24831052490622</v>
      </c>
      <c r="AE168">
        <f t="shared" si="51"/>
        <v>0</v>
      </c>
      <c r="AF168">
        <f t="shared" si="52"/>
        <v>-2.9105316836517018E-2</v>
      </c>
      <c r="AG168">
        <f t="shared" si="53"/>
        <v>0</v>
      </c>
      <c r="AH168">
        <f t="shared" si="54"/>
        <v>-30.49409213036725</v>
      </c>
      <c r="AI168">
        <f t="shared" si="55"/>
        <v>-20.179739334544806</v>
      </c>
      <c r="AJ168">
        <f t="shared" si="56"/>
        <v>-1.0508168738483357</v>
      </c>
      <c r="AK168">
        <f t="shared" si="57"/>
        <v>-2.8450513098088859</v>
      </c>
      <c r="AL168">
        <f t="shared" si="58"/>
        <v>-27.24831052490622</v>
      </c>
      <c r="AM168">
        <f t="shared" si="59"/>
        <v>-2.8741566266454055</v>
      </c>
      <c r="AP168" s="11">
        <f>20*LOG(1+10^(AI168/20)*10^(AO$2/20))</f>
        <v>0.2649637174979832</v>
      </c>
      <c r="AQ168" s="11">
        <f>20*LOG(1-10^(AI168/20)*10^(AO$2/20))</f>
        <v>-0.27330146618290213</v>
      </c>
    </row>
    <row r="169" spans="1:43" x14ac:dyDescent="0.25">
      <c r="A169" s="3">
        <v>1004.0745490981966</v>
      </c>
      <c r="B169">
        <v>0.91953399999999996</v>
      </c>
      <c r="C169">
        <v>0.250502</v>
      </c>
      <c r="D169">
        <v>-0.80356700000000003</v>
      </c>
      <c r="E169">
        <v>-0.12929599999999999</v>
      </c>
      <c r="F169">
        <v>2.4811E-2</v>
      </c>
      <c r="G169">
        <v>-1.6462000000000001E-2</v>
      </c>
      <c r="H169">
        <v>2.3144999999999999E-2</v>
      </c>
      <c r="I169">
        <v>-5.6009999999999997E-2</v>
      </c>
      <c r="J169">
        <v>0.63369900000000001</v>
      </c>
      <c r="K169">
        <v>-0.34355999999999998</v>
      </c>
      <c r="M169">
        <v>2.3144999999999999E-2</v>
      </c>
      <c r="N169">
        <v>-5.6009999999999997E-2</v>
      </c>
      <c r="O169">
        <v>0.63369900000000001</v>
      </c>
      <c r="P169">
        <v>-0.34355999999999998</v>
      </c>
      <c r="R169" t="str">
        <f t="shared" si="40"/>
        <v>0.024811-0.016462i</v>
      </c>
      <c r="S169" t="str">
        <f t="shared" si="41"/>
        <v>-0.0555218233214575-0.0772113315157713i</v>
      </c>
      <c r="T169" t="str">
        <f t="shared" si="42"/>
        <v>-0.865658993579134-0.183058917791025i</v>
      </c>
      <c r="U169" t="str">
        <f t="shared" si="43"/>
        <v>0.0109186778933323+0.0432578297334701i</v>
      </c>
      <c r="V169" t="str">
        <f t="shared" si="44"/>
        <v>0.633699-0.34356i</v>
      </c>
      <c r="W169" t="str">
        <f t="shared" si="45"/>
        <v>1</v>
      </c>
      <c r="X169" t="str">
        <f t="shared" si="46"/>
        <v>0.997266230272694+0.00324479923826724i</v>
      </c>
      <c r="Z169" t="str">
        <f t="shared" si="47"/>
        <v>0.0109186778933323+0.0432578297334701i</v>
      </c>
      <c r="AA169" t="str">
        <f t="shared" si="48"/>
        <v>0.633081396083875-0.340564560039996i</v>
      </c>
      <c r="AB169" t="str">
        <f t="shared" si="49"/>
        <v>1</v>
      </c>
      <c r="AD169">
        <f t="shared" si="50"/>
        <v>-27.010471214877242</v>
      </c>
      <c r="AE169">
        <f t="shared" si="51"/>
        <v>0</v>
      </c>
      <c r="AF169">
        <f t="shared" si="52"/>
        <v>-2.3731761955328671E-2</v>
      </c>
      <c r="AG169">
        <f t="shared" si="53"/>
        <v>0</v>
      </c>
      <c r="AH169">
        <f t="shared" si="54"/>
        <v>-30.522805196157712</v>
      </c>
      <c r="AI169">
        <f t="shared" si="55"/>
        <v>-20.436268374015025</v>
      </c>
      <c r="AJ169">
        <f t="shared" si="56"/>
        <v>-1.0630698695978995</v>
      </c>
      <c r="AK169">
        <f t="shared" si="57"/>
        <v>-2.8432425780981467</v>
      </c>
      <c r="AL169">
        <f t="shared" si="58"/>
        <v>-27.010471214877242</v>
      </c>
      <c r="AM169">
        <f t="shared" si="59"/>
        <v>-2.8669743400534768</v>
      </c>
      <c r="AP169" s="11">
        <f>20*LOG(1+10^(AI169/20)*10^(AO$2/20))</f>
        <v>0.2573658122348994</v>
      </c>
      <c r="AQ169" s="11">
        <f>20*LOG(1-10^(AI169/20)*10^(AO$2/20))</f>
        <v>-0.26522511351231315</v>
      </c>
    </row>
    <row r="170" spans="1:43" x14ac:dyDescent="0.25">
      <c r="A170" s="3">
        <v>1010.0863727454912</v>
      </c>
      <c r="B170">
        <v>0.92388199999999998</v>
      </c>
      <c r="C170">
        <v>0.23908199999999999</v>
      </c>
      <c r="D170">
        <v>-0.80366899999999997</v>
      </c>
      <c r="E170">
        <v>-0.11994</v>
      </c>
      <c r="F170">
        <v>2.4999E-2</v>
      </c>
      <c r="G170">
        <v>-1.6945000000000002E-2</v>
      </c>
      <c r="H170">
        <v>1.6621E-2</v>
      </c>
      <c r="I170">
        <v>-5.5701000000000001E-2</v>
      </c>
      <c r="J170">
        <v>0.60523199999999999</v>
      </c>
      <c r="K170">
        <v>-0.39293499999999998</v>
      </c>
      <c r="M170">
        <v>1.6621E-2</v>
      </c>
      <c r="N170">
        <v>-5.5701000000000001E-2</v>
      </c>
      <c r="O170">
        <v>0.60523199999999999</v>
      </c>
      <c r="P170">
        <v>-0.39293499999999998</v>
      </c>
      <c r="R170" t="str">
        <f t="shared" si="40"/>
        <v>0.024999-0.016945i</v>
      </c>
      <c r="S170" t="str">
        <f t="shared" si="41"/>
        <v>-0.0566088048470148-0.0768186835967303i</v>
      </c>
      <c r="T170" t="str">
        <f t="shared" si="42"/>
        <v>-0.867665964777917-0.172482608753953i</v>
      </c>
      <c r="U170" t="str">
        <f t="shared" si="43"/>
        <v>0.0176405984172812+0.041099331236487i</v>
      </c>
      <c r="V170" t="str">
        <f t="shared" si="44"/>
        <v>0.605232-0.392935i</v>
      </c>
      <c r="W170" t="str">
        <f t="shared" si="45"/>
        <v>1</v>
      </c>
      <c r="X170" t="str">
        <f t="shared" si="46"/>
        <v>0.997841416670896+0.00368171156958386i</v>
      </c>
      <c r="Z170" t="str">
        <f t="shared" si="47"/>
        <v>0.0176405984172812+0.041099331236487i</v>
      </c>
      <c r="AA170" t="str">
        <f t="shared" si="48"/>
        <v>0.605372229630154-0.389858527402896i</v>
      </c>
      <c r="AB170" t="str">
        <f t="shared" si="49"/>
        <v>1+6.48161320854084E-17i</v>
      </c>
      <c r="AD170">
        <f t="shared" si="50"/>
        <v>-26.988949342057957</v>
      </c>
      <c r="AE170">
        <f t="shared" si="51"/>
        <v>0</v>
      </c>
      <c r="AF170">
        <f t="shared" si="52"/>
        <v>-1.8710358426265408E-2</v>
      </c>
      <c r="AG170">
        <f t="shared" si="53"/>
        <v>0</v>
      </c>
      <c r="AH170">
        <f t="shared" si="54"/>
        <v>-30.39965626482488</v>
      </c>
      <c r="AI170">
        <f t="shared" si="55"/>
        <v>-20.406882392260272</v>
      </c>
      <c r="AJ170">
        <f t="shared" si="56"/>
        <v>-1.0646322150384324</v>
      </c>
      <c r="AK170">
        <f t="shared" si="57"/>
        <v>-2.8340934628501948</v>
      </c>
      <c r="AL170">
        <f t="shared" si="58"/>
        <v>-26.988949342057957</v>
      </c>
      <c r="AM170">
        <f t="shared" si="59"/>
        <v>-2.8528038212764599</v>
      </c>
      <c r="AP170" s="11">
        <f>20*LOG(1+10^(AI170/20)*10^(AO$2/20))</f>
        <v>0.25822516577019139</v>
      </c>
      <c r="AQ170" s="11">
        <f>20*LOG(1-10^(AI170/20)*10^(AO$2/20))</f>
        <v>-0.2661378506392954</v>
      </c>
    </row>
    <row r="171" spans="1:43" x14ac:dyDescent="0.25">
      <c r="A171" s="3">
        <v>1016.0981963927858</v>
      </c>
      <c r="B171">
        <v>0.93112899999999998</v>
      </c>
      <c r="C171">
        <v>0.218838</v>
      </c>
      <c r="D171">
        <v>-0.80400899999999997</v>
      </c>
      <c r="E171">
        <v>-0.104617</v>
      </c>
      <c r="F171">
        <v>2.4979999999999999E-2</v>
      </c>
      <c r="G171">
        <v>-1.7066000000000001E-2</v>
      </c>
      <c r="H171">
        <v>9.2929999999999992E-3</v>
      </c>
      <c r="I171">
        <v>-5.4014E-2</v>
      </c>
      <c r="J171">
        <v>0.57331600000000005</v>
      </c>
      <c r="K171">
        <v>-0.43811099999999997</v>
      </c>
      <c r="M171">
        <v>9.2929999999999992E-3</v>
      </c>
      <c r="N171">
        <v>-5.4014E-2</v>
      </c>
      <c r="O171">
        <v>0.57331600000000005</v>
      </c>
      <c r="P171">
        <v>-0.43811099999999997</v>
      </c>
      <c r="R171" t="str">
        <f t="shared" si="40"/>
        <v>0.02498-0.017066i</v>
      </c>
      <c r="S171" t="str">
        <f t="shared" si="41"/>
        <v>-0.0583787084812967-0.0746166096576654i</v>
      </c>
      <c r="T171" t="str">
        <f t="shared" si="42"/>
        <v>-0.870851548373066-0.154518462929745i</v>
      </c>
      <c r="U171" t="str">
        <f t="shared" si="43"/>
        <v>0.02457276270601+0.0380807816792417i</v>
      </c>
      <c r="V171" t="str">
        <f t="shared" si="44"/>
        <v>0.573316-0.438111i</v>
      </c>
      <c r="W171" t="str">
        <f t="shared" si="45"/>
        <v>1</v>
      </c>
      <c r="X171" t="str">
        <f t="shared" si="46"/>
        <v>0.998593067328576+0.00405664309543726i</v>
      </c>
      <c r="Z171" t="str">
        <f t="shared" si="47"/>
        <v>0.02457276270601+0.0380807816792417i</v>
      </c>
      <c r="AA171" t="str">
        <f t="shared" si="48"/>
        <v>0.574286642951735-0.435168868927486i</v>
      </c>
      <c r="AB171" t="str">
        <f t="shared" si="49"/>
        <v>1</v>
      </c>
      <c r="AD171">
        <f t="shared" si="50"/>
        <v>-26.874066227737412</v>
      </c>
      <c r="AE171">
        <f t="shared" si="51"/>
        <v>0</v>
      </c>
      <c r="AF171">
        <f t="shared" si="52"/>
        <v>-1.2157396695603048E-2</v>
      </c>
      <c r="AG171">
        <f t="shared" si="53"/>
        <v>0</v>
      </c>
      <c r="AH171">
        <f t="shared" si="54"/>
        <v>-30.384608527361912</v>
      </c>
      <c r="AI171">
        <f t="shared" si="55"/>
        <v>-20.469310889221319</v>
      </c>
      <c r="AJ171">
        <f t="shared" si="56"/>
        <v>-1.0664977869355114</v>
      </c>
      <c r="AK171">
        <f t="shared" si="57"/>
        <v>-2.8346873815014932</v>
      </c>
      <c r="AL171">
        <f t="shared" si="58"/>
        <v>-26.874066227737412</v>
      </c>
      <c r="AM171">
        <f t="shared" si="59"/>
        <v>-2.8468447781970956</v>
      </c>
      <c r="AP171" s="11">
        <f>20*LOG(1+10^(AI171/20)*10^(AO$2/20))</f>
        <v>0.25640289344594053</v>
      </c>
      <c r="AQ171" s="11">
        <f>20*LOG(1-10^(AI171/20)*10^(AO$2/20))</f>
        <v>-0.26420259878617519</v>
      </c>
    </row>
    <row r="172" spans="1:43" x14ac:dyDescent="0.25">
      <c r="A172" s="3">
        <v>1022.1100200400804</v>
      </c>
      <c r="B172">
        <v>0.93617899999999998</v>
      </c>
      <c r="C172">
        <v>0.20164499999999999</v>
      </c>
      <c r="D172">
        <v>-0.80395300000000003</v>
      </c>
      <c r="E172">
        <v>-9.1888999999999998E-2</v>
      </c>
      <c r="F172">
        <v>2.5090999999999999E-2</v>
      </c>
      <c r="G172">
        <v>-1.7607000000000001E-2</v>
      </c>
      <c r="H172">
        <v>3.2599999999999999E-3</v>
      </c>
      <c r="I172">
        <v>-5.1153999999999998E-2</v>
      </c>
      <c r="J172">
        <v>0.53916799999999998</v>
      </c>
      <c r="K172">
        <v>-0.47934100000000002</v>
      </c>
      <c r="M172">
        <v>3.2599999999999999E-3</v>
      </c>
      <c r="N172">
        <v>-5.1153999999999998E-2</v>
      </c>
      <c r="O172">
        <v>0.53916799999999998</v>
      </c>
      <c r="P172">
        <v>-0.47934100000000002</v>
      </c>
      <c r="R172" t="str">
        <f t="shared" si="40"/>
        <v>0.025091-0.017607i</v>
      </c>
      <c r="S172" t="str">
        <f t="shared" si="41"/>
        <v>-0.0595079729029549-0.0732716751843561i</v>
      </c>
      <c r="T172" t="str">
        <f t="shared" si="42"/>
        <v>-0.872935961311309-0.139447813924716i</v>
      </c>
      <c r="U172" t="str">
        <f t="shared" si="43"/>
        <v>0.0302106856192382+0.0336837810091414i</v>
      </c>
      <c r="V172" t="str">
        <f t="shared" si="44"/>
        <v>0.539168-0.479341i</v>
      </c>
      <c r="W172" t="str">
        <f t="shared" si="45"/>
        <v>1</v>
      </c>
      <c r="X172" t="str">
        <f t="shared" si="46"/>
        <v>0.999329709600126+0.00421804107135065i</v>
      </c>
      <c r="Z172" t="str">
        <f t="shared" si="47"/>
        <v>0.0302106856192382+0.0336837810091414i</v>
      </c>
      <c r="AA172" t="str">
        <f t="shared" si="48"/>
        <v>0.540828480890863-0.476745469561076i</v>
      </c>
      <c r="AB172" t="str">
        <f t="shared" si="49"/>
        <v>1</v>
      </c>
      <c r="AD172">
        <f t="shared" si="50"/>
        <v>-26.888221985719859</v>
      </c>
      <c r="AE172">
        <f t="shared" si="51"/>
        <v>0</v>
      </c>
      <c r="AF172">
        <f t="shared" si="52"/>
        <v>-5.7466484371895867E-3</v>
      </c>
      <c r="AG172">
        <f t="shared" si="53"/>
        <v>0</v>
      </c>
      <c r="AH172">
        <f t="shared" si="54"/>
        <v>-30.270732944209044</v>
      </c>
      <c r="AI172">
        <f t="shared" si="55"/>
        <v>-20.501253558568195</v>
      </c>
      <c r="AJ172">
        <f t="shared" si="56"/>
        <v>-1.0709164344978253</v>
      </c>
      <c r="AK172">
        <f t="shared" si="57"/>
        <v>-2.8360435958333419</v>
      </c>
      <c r="AL172">
        <f t="shared" si="58"/>
        <v>-26.888221985719859</v>
      </c>
      <c r="AM172">
        <f t="shared" si="59"/>
        <v>-2.8417902442705305</v>
      </c>
      <c r="AP172" s="11">
        <f>20*LOG(1+10^(AI172/20)*10^(AO$2/20))</f>
        <v>0.25547540099840993</v>
      </c>
      <c r="AQ172" s="11">
        <f>20*LOG(1-10^(AI172/20)*10^(AO$2/20))</f>
        <v>-0.26321792392091303</v>
      </c>
    </row>
    <row r="173" spans="1:43" x14ac:dyDescent="0.25">
      <c r="A173" s="3">
        <v>1028.1218436873748</v>
      </c>
      <c r="B173">
        <v>0.94147499999999995</v>
      </c>
      <c r="C173">
        <v>0.18234300000000001</v>
      </c>
      <c r="D173">
        <v>-0.80426900000000001</v>
      </c>
      <c r="E173">
        <v>-8.0620999999999998E-2</v>
      </c>
      <c r="F173">
        <v>2.5315000000000001E-2</v>
      </c>
      <c r="G173">
        <v>-1.7857999999999999E-2</v>
      </c>
      <c r="H173">
        <v>-2.1489999999999999E-3</v>
      </c>
      <c r="I173">
        <v>-4.7150999999999998E-2</v>
      </c>
      <c r="J173">
        <v>0.49851499999999999</v>
      </c>
      <c r="K173">
        <v>-0.52217199999999997</v>
      </c>
      <c r="M173">
        <v>-2.1489999999999999E-3</v>
      </c>
      <c r="N173">
        <v>-4.7150999999999998E-2</v>
      </c>
      <c r="O173">
        <v>0.49851499999999999</v>
      </c>
      <c r="P173">
        <v>-0.52217199999999997</v>
      </c>
      <c r="R173" t="str">
        <f t="shared" si="40"/>
        <v>0.025315-0.017858i</v>
      </c>
      <c r="S173" t="str">
        <f t="shared" si="41"/>
        <v>-0.0600880552155669-0.0696763125912469i</v>
      </c>
      <c r="T173" t="str">
        <f t="shared" si="42"/>
        <v>-0.875058994790789-0.124336660714192i</v>
      </c>
      <c r="U173" t="str">
        <f t="shared" si="43"/>
        <v>0.035312324954647+0.0285934305825785i</v>
      </c>
      <c r="V173" t="str">
        <f t="shared" si="44"/>
        <v>0.498515-0.522172i</v>
      </c>
      <c r="W173" t="str">
        <f t="shared" si="45"/>
        <v>1</v>
      </c>
      <c r="X173" t="str">
        <f t="shared" si="46"/>
        <v>1.00012956412434+0.00417855622751191i</v>
      </c>
      <c r="Z173" t="str">
        <f t="shared" si="47"/>
        <v>0.035312324954647+0.0285934305825785i</v>
      </c>
      <c r="AA173" t="str">
        <f t="shared" si="48"/>
        <v>0.500761514721876-0.520156581800175i</v>
      </c>
      <c r="AB173" t="str">
        <f t="shared" si="49"/>
        <v>1</v>
      </c>
      <c r="AD173">
        <f t="shared" si="50"/>
        <v>-26.851757378129687</v>
      </c>
      <c r="AE173">
        <f t="shared" si="51"/>
        <v>0</v>
      </c>
      <c r="AF173">
        <f t="shared" si="52"/>
        <v>1.2011157386477233E-3</v>
      </c>
      <c r="AG173">
        <f t="shared" si="53"/>
        <v>0</v>
      </c>
      <c r="AH173">
        <f t="shared" si="54"/>
        <v>-30.178385356423636</v>
      </c>
      <c r="AI173">
        <f t="shared" si="55"/>
        <v>-20.723544186542565</v>
      </c>
      <c r="AJ173">
        <f t="shared" si="56"/>
        <v>-1.0724452026038769</v>
      </c>
      <c r="AK173">
        <f t="shared" si="57"/>
        <v>-2.8301158948221667</v>
      </c>
      <c r="AL173">
        <f t="shared" si="58"/>
        <v>-26.851757378129687</v>
      </c>
      <c r="AM173">
        <f t="shared" si="59"/>
        <v>-2.828914779083548</v>
      </c>
      <c r="AP173" s="11">
        <f>20*LOG(1+10^(AI173/20)*10^(AO$2/20))</f>
        <v>0.24911186698910837</v>
      </c>
      <c r="AQ173" s="11">
        <f>20*LOG(1-10^(AI173/20)*10^(AO$2/20))</f>
        <v>-0.25646790180717416</v>
      </c>
    </row>
    <row r="174" spans="1:43" x14ac:dyDescent="0.25">
      <c r="A174" s="3">
        <v>1034.1336673346693</v>
      </c>
      <c r="B174">
        <v>0.94474999999999998</v>
      </c>
      <c r="C174">
        <v>0.16516900000000001</v>
      </c>
      <c r="D174">
        <v>-0.80379100000000003</v>
      </c>
      <c r="E174">
        <v>-6.9002999999999995E-2</v>
      </c>
      <c r="F174">
        <v>2.5092E-2</v>
      </c>
      <c r="G174">
        <v>-1.8509999999999999E-2</v>
      </c>
      <c r="H174">
        <v>-6.8739999999999999E-3</v>
      </c>
      <c r="I174">
        <v>-4.2132999999999997E-2</v>
      </c>
      <c r="J174">
        <v>0.45667000000000002</v>
      </c>
      <c r="K174">
        <v>-0.56048200000000004</v>
      </c>
      <c r="M174">
        <v>-6.8739999999999999E-3</v>
      </c>
      <c r="N174">
        <v>-4.2132999999999997E-2</v>
      </c>
      <c r="O174">
        <v>0.45667000000000002</v>
      </c>
      <c r="P174">
        <v>-0.56048200000000004</v>
      </c>
      <c r="R174" t="str">
        <f t="shared" si="40"/>
        <v>0.025092-0.01851i</v>
      </c>
      <c r="S174" t="str">
        <f t="shared" si="41"/>
        <v>-0.0610212323032343-0.0679975682520953i</v>
      </c>
      <c r="T174" t="str">
        <f t="shared" si="42"/>
        <v>-0.876029060881445-0.109936173448189i</v>
      </c>
      <c r="U174" t="str">
        <f t="shared" si="43"/>
        <v>0.0392014715097202+0.0222169653717149i</v>
      </c>
      <c r="V174" t="str">
        <f t="shared" si="44"/>
        <v>0.45667-0.560482i</v>
      </c>
      <c r="W174" t="str">
        <f t="shared" si="45"/>
        <v>1</v>
      </c>
      <c r="X174" t="str">
        <f t="shared" si="46"/>
        <v>1.0008814224804+0.00402131133958519i</v>
      </c>
      <c r="Z174" t="str">
        <f t="shared" si="47"/>
        <v>0.0392014715097202+0.0222169653717149i</v>
      </c>
      <c r="AA174" t="str">
        <f t="shared" si="48"/>
        <v>0.45932639182636-0.559139609185214i</v>
      </c>
      <c r="AB174" t="str">
        <f t="shared" si="49"/>
        <v>1</v>
      </c>
      <c r="AD174">
        <f t="shared" si="50"/>
        <v>-26.924293214404159</v>
      </c>
      <c r="AE174">
        <f t="shared" si="51"/>
        <v>0</v>
      </c>
      <c r="AF174">
        <f t="shared" si="52"/>
        <v>7.7226716277263036E-3</v>
      </c>
      <c r="AG174">
        <f t="shared" si="53"/>
        <v>0</v>
      </c>
      <c r="AH174">
        <f t="shared" si="54"/>
        <v>-30.122316235357541</v>
      </c>
      <c r="AI174">
        <f t="shared" si="55"/>
        <v>-20.784560547447413</v>
      </c>
      <c r="AJ174">
        <f t="shared" si="56"/>
        <v>-1.0817670576600502</v>
      </c>
      <c r="AK174">
        <f t="shared" si="57"/>
        <v>-2.8175783500088474</v>
      </c>
      <c r="AL174">
        <f t="shared" si="58"/>
        <v>-26.924293214404159</v>
      </c>
      <c r="AM174">
        <f t="shared" si="59"/>
        <v>-2.8098556783810755</v>
      </c>
      <c r="AP174" s="11">
        <f>20*LOG(1+10^(AI174/20)*10^(AO$2/20))</f>
        <v>0.24739264497588215</v>
      </c>
      <c r="AQ174" s="11">
        <f>20*LOG(1-10^(AI174/20)*10^(AO$2/20))</f>
        <v>-0.25464601066722492</v>
      </c>
    </row>
    <row r="175" spans="1:43" x14ac:dyDescent="0.25">
      <c r="A175" s="3">
        <v>1040.1454909819638</v>
      </c>
      <c r="B175">
        <v>0.94830300000000001</v>
      </c>
      <c r="C175">
        <v>0.15156</v>
      </c>
      <c r="D175">
        <v>-0.80343900000000001</v>
      </c>
      <c r="E175">
        <v>-6.2181E-2</v>
      </c>
      <c r="F175">
        <v>2.503E-2</v>
      </c>
      <c r="G175">
        <v>-1.8296E-2</v>
      </c>
      <c r="H175">
        <v>-1.0383999999999999E-2</v>
      </c>
      <c r="I175">
        <v>-3.5991000000000002E-2</v>
      </c>
      <c r="J175">
        <v>0.41661599999999999</v>
      </c>
      <c r="K175">
        <v>-0.59157800000000005</v>
      </c>
      <c r="M175">
        <v>-1.0383999999999999E-2</v>
      </c>
      <c r="N175">
        <v>-3.5991000000000002E-2</v>
      </c>
      <c r="O175">
        <v>0.41661599999999999</v>
      </c>
      <c r="P175">
        <v>-0.59157800000000005</v>
      </c>
      <c r="R175" t="str">
        <f t="shared" si="40"/>
        <v>0.02503-0.018296i</v>
      </c>
      <c r="S175" t="str">
        <f t="shared" si="41"/>
        <v>-0.0619716245006779-0.0643502998772654i</v>
      </c>
      <c r="T175" t="str">
        <f t="shared" si="42"/>
        <v>-0.87698655686834-0.0999168533302305i</v>
      </c>
      <c r="U175" t="str">
        <f t="shared" si="43"/>
        <v>0.0421447013830549+0.0155563619736317i</v>
      </c>
      <c r="V175" t="str">
        <f t="shared" si="44"/>
        <v>0.416616-0.591578i</v>
      </c>
      <c r="W175" t="str">
        <f t="shared" si="45"/>
        <v>1</v>
      </c>
      <c r="X175" t="str">
        <f t="shared" si="46"/>
        <v>1.0016107190508+0.00367607719506395i</v>
      </c>
      <c r="Z175" t="str">
        <f t="shared" si="47"/>
        <v>0.0421447013830549+0.0155563619736317i</v>
      </c>
      <c r="AA175" t="str">
        <f t="shared" si="48"/>
        <v>0.41946173772297-0.590999353377936i</v>
      </c>
      <c r="AB175" t="str">
        <f t="shared" si="49"/>
        <v>1</v>
      </c>
      <c r="AD175">
        <f t="shared" si="50"/>
        <v>-26.950409083890165</v>
      </c>
      <c r="AE175">
        <f t="shared" si="51"/>
        <v>0</v>
      </c>
      <c r="AF175">
        <f t="shared" si="52"/>
        <v>1.403777216686589E-2</v>
      </c>
      <c r="AG175">
        <f t="shared" si="53"/>
        <v>0</v>
      </c>
      <c r="AH175">
        <f t="shared" si="54"/>
        <v>-30.171661248786606</v>
      </c>
      <c r="AI175">
        <f t="shared" si="55"/>
        <v>-20.979185651841664</v>
      </c>
      <c r="AJ175">
        <f t="shared" si="56"/>
        <v>-1.084130397551081</v>
      </c>
      <c r="AK175">
        <f t="shared" si="57"/>
        <v>-2.8105558843196157</v>
      </c>
      <c r="AL175">
        <f t="shared" si="58"/>
        <v>-26.950409083890165</v>
      </c>
      <c r="AM175">
        <f t="shared" si="59"/>
        <v>-2.7965181121527398</v>
      </c>
      <c r="AP175" s="11">
        <f>20*LOG(1+10^(AI175/20)*10^(AO$2/20))</f>
        <v>0.24198659817932813</v>
      </c>
      <c r="AQ175" s="11">
        <f>20*LOG(1-10^(AI175/20)*10^(AO$2/20))</f>
        <v>-0.24892195985569965</v>
      </c>
    </row>
    <row r="176" spans="1:43" x14ac:dyDescent="0.25">
      <c r="A176" s="3">
        <v>1046.1573146292583</v>
      </c>
      <c r="B176">
        <v>0.95306599999999997</v>
      </c>
      <c r="C176">
        <v>0.133213</v>
      </c>
      <c r="D176">
        <v>-0.80331699999999995</v>
      </c>
      <c r="E176">
        <v>-4.5238E-2</v>
      </c>
      <c r="F176">
        <v>2.5340000000000001E-2</v>
      </c>
      <c r="G176">
        <v>-1.8551000000000002E-2</v>
      </c>
      <c r="H176">
        <v>-1.2526000000000001E-2</v>
      </c>
      <c r="I176">
        <v>-2.9811000000000001E-2</v>
      </c>
      <c r="J176">
        <v>0.36685400000000001</v>
      </c>
      <c r="K176">
        <v>-0.62439199999999995</v>
      </c>
      <c r="M176">
        <v>-1.2526000000000001E-2</v>
      </c>
      <c r="N176">
        <v>-2.9811000000000001E-2</v>
      </c>
      <c r="O176">
        <v>0.36685400000000001</v>
      </c>
      <c r="P176">
        <v>-0.62439199999999995</v>
      </c>
      <c r="R176" t="str">
        <f t="shared" si="40"/>
        <v>0.02534-0.018551i</v>
      </c>
      <c r="S176" t="str">
        <f t="shared" si="41"/>
        <v>-0.0629902092844705-0.0648129332628345i</v>
      </c>
      <c r="T176" t="str">
        <f t="shared" si="42"/>
        <v>-0.879124615105055-0.082075710553955i</v>
      </c>
      <c r="U176" t="str">
        <f t="shared" si="43"/>
        <v>0.0439522130859839+0.00887966492019608i</v>
      </c>
      <c r="V176" t="str">
        <f t="shared" si="44"/>
        <v>0.366854-0.624392i</v>
      </c>
      <c r="W176" t="str">
        <f t="shared" si="45"/>
        <v>1+6.60900028763225E-17i</v>
      </c>
      <c r="X176" t="str">
        <f t="shared" si="46"/>
        <v>1.00219304197093+0.00340800380519488i</v>
      </c>
      <c r="Z176" t="str">
        <f t="shared" si="47"/>
        <v>0.0439522130859839+0.00887966492019608i</v>
      </c>
      <c r="AA176" t="str">
        <f t="shared" si="48"/>
        <v>0.369786456531138-0.624511078034364i</v>
      </c>
      <c r="AB176" t="str">
        <f t="shared" si="49"/>
        <v>1</v>
      </c>
      <c r="AD176">
        <f t="shared" si="50"/>
        <v>-26.966644971836221</v>
      </c>
      <c r="AE176">
        <f t="shared" si="51"/>
        <v>0</v>
      </c>
      <c r="AF176">
        <f t="shared" si="52"/>
        <v>1.9077884201362066E-2</v>
      </c>
      <c r="AG176">
        <f t="shared" si="53"/>
        <v>0</v>
      </c>
      <c r="AH176">
        <f t="shared" si="54"/>
        <v>-30.060106935319332</v>
      </c>
      <c r="AI176">
        <f t="shared" si="55"/>
        <v>-20.878586019496904</v>
      </c>
      <c r="AJ176">
        <f t="shared" si="56"/>
        <v>-1.0813011310648495</v>
      </c>
      <c r="AK176">
        <f t="shared" si="57"/>
        <v>-2.8029820658284614</v>
      </c>
      <c r="AL176">
        <f t="shared" si="58"/>
        <v>-26.966644971836221</v>
      </c>
      <c r="AM176">
        <f t="shared" si="59"/>
        <v>-2.7839041816270709</v>
      </c>
      <c r="AP176" s="11">
        <f>20*LOG(1+10^(AI176/20)*10^(AO$2/20))</f>
        <v>0.24476621996470382</v>
      </c>
      <c r="AQ176" s="11">
        <f>20*LOG(1-10^(AI176/20)*10^(AO$2/20))</f>
        <v>-0.25186417333211136</v>
      </c>
    </row>
    <row r="177" spans="1:43" x14ac:dyDescent="0.25">
      <c r="A177" s="3">
        <v>1052.1691382765528</v>
      </c>
      <c r="B177">
        <v>0.95640199999999997</v>
      </c>
      <c r="C177">
        <v>0.110178</v>
      </c>
      <c r="D177">
        <v>-0.80292799999999998</v>
      </c>
      <c r="E177">
        <v>-3.5915000000000002E-2</v>
      </c>
      <c r="F177">
        <v>2.5798999999999999E-2</v>
      </c>
      <c r="G177">
        <v>-1.9348000000000001E-2</v>
      </c>
      <c r="H177">
        <v>-1.3103E-2</v>
      </c>
      <c r="I177">
        <v>-2.2904000000000001E-2</v>
      </c>
      <c r="J177">
        <v>0.32235799999999998</v>
      </c>
      <c r="K177">
        <v>-0.64863700000000002</v>
      </c>
      <c r="M177">
        <v>-1.3103E-2</v>
      </c>
      <c r="N177">
        <v>-2.2904000000000001E-2</v>
      </c>
      <c r="O177">
        <v>0.32235799999999998</v>
      </c>
      <c r="P177">
        <v>-0.64863700000000002</v>
      </c>
      <c r="R177" t="str">
        <f t="shared" si="40"/>
        <v>0.025799-0.019348i</v>
      </c>
      <c r="S177" t="str">
        <f t="shared" si="41"/>
        <v>-0.0628046431767884-0.0589904573129393i</v>
      </c>
      <c r="T177" t="str">
        <f t="shared" si="42"/>
        <v>-0.879797608619668-0.0664944692410901i</v>
      </c>
      <c r="U177" t="str">
        <f t="shared" si="43"/>
        <v>0.0443890160563494+0.000816071931909816i</v>
      </c>
      <c r="V177" t="str">
        <f t="shared" si="44"/>
        <v>0.322358-0.648637i</v>
      </c>
      <c r="W177" t="str">
        <f t="shared" si="45"/>
        <v>1</v>
      </c>
      <c r="X177" t="str">
        <f t="shared" si="46"/>
        <v>1.00273969585792+0.00266978146332564i</v>
      </c>
      <c r="Z177" t="str">
        <f t="shared" si="47"/>
        <v>0.0443890160563494+0.000816071931909816i</v>
      </c>
      <c r="AA177" t="str">
        <f t="shared" si="48"/>
        <v>0.324972881916396-0.649553442689242i</v>
      </c>
      <c r="AB177" t="str">
        <f t="shared" si="49"/>
        <v>1</v>
      </c>
      <c r="AD177">
        <f t="shared" si="50"/>
        <v>-27.053022001411108</v>
      </c>
      <c r="AE177">
        <f t="shared" si="51"/>
        <v>0</v>
      </c>
      <c r="AF177">
        <f t="shared" si="52"/>
        <v>2.3794943746209919E-2</v>
      </c>
      <c r="AG177">
        <f t="shared" si="53"/>
        <v>0</v>
      </c>
      <c r="AH177">
        <f t="shared" si="54"/>
        <v>-29.82994429292393</v>
      </c>
      <c r="AI177">
        <f t="shared" si="55"/>
        <v>-21.293446478930509</v>
      </c>
      <c r="AJ177">
        <f t="shared" si="56"/>
        <v>-1.0876071530818037</v>
      </c>
      <c r="AK177">
        <f t="shared" si="57"/>
        <v>-2.8013476143293214</v>
      </c>
      <c r="AL177">
        <f t="shared" si="58"/>
        <v>-27.053022001411108</v>
      </c>
      <c r="AM177">
        <f t="shared" si="59"/>
        <v>-2.77755267058307</v>
      </c>
      <c r="AP177" s="11">
        <f>20*LOG(1+10^(AI177/20)*10^(AO$2/20))</f>
        <v>0.23350239830456326</v>
      </c>
      <c r="AQ177" s="11">
        <f>20*LOG(1-10^(AI177/20)*10^(AO$2/20))</f>
        <v>-0.23995345599228662</v>
      </c>
    </row>
    <row r="178" spans="1:43" x14ac:dyDescent="0.25">
      <c r="A178" s="3">
        <v>1058.1809619238472</v>
      </c>
      <c r="B178">
        <v>0.95830899999999997</v>
      </c>
      <c r="C178">
        <v>0.10026599999999999</v>
      </c>
      <c r="D178">
        <v>-0.802782</v>
      </c>
      <c r="E178">
        <v>-2.0697E-2</v>
      </c>
      <c r="F178">
        <v>2.5753000000000002E-2</v>
      </c>
      <c r="G178">
        <v>-1.9269999999999999E-2</v>
      </c>
      <c r="H178">
        <v>-1.2256E-2</v>
      </c>
      <c r="I178">
        <v>-1.5731999999999999E-2</v>
      </c>
      <c r="J178">
        <v>0.26886199999999999</v>
      </c>
      <c r="K178">
        <v>-0.67453799999999997</v>
      </c>
      <c r="M178">
        <v>-1.2256E-2</v>
      </c>
      <c r="N178">
        <v>-1.5731999999999999E-2</v>
      </c>
      <c r="O178">
        <v>0.26886199999999999</v>
      </c>
      <c r="P178">
        <v>-0.67453799999999997</v>
      </c>
      <c r="R178" t="str">
        <f t="shared" si="40"/>
        <v>0.025753-0.01927i</v>
      </c>
      <c r="S178" t="str">
        <f t="shared" si="41"/>
        <v>-0.0633737497605571-0.0627128984860599i</v>
      </c>
      <c r="T178" t="str">
        <f t="shared" si="42"/>
        <v>-0.880952878451726-0.053477265688056i</v>
      </c>
      <c r="U178" t="str">
        <f t="shared" si="43"/>
        <v>0.0428927745109884-0.00653423518462733i</v>
      </c>
      <c r="V178" t="str">
        <f t="shared" si="44"/>
        <v>0.268862-0.674538i</v>
      </c>
      <c r="W178" t="str">
        <f t="shared" si="45"/>
        <v>1</v>
      </c>
      <c r="X178" t="str">
        <f t="shared" si="46"/>
        <v>1.00312805678621+0.00227583122822623i</v>
      </c>
      <c r="Z178" t="str">
        <f t="shared" si="47"/>
        <v>0.0428927745109884-0.00653423518462733i</v>
      </c>
      <c r="AA178" t="str">
        <f t="shared" si="48"/>
        <v>0.27123815024868-0.676036108632775i</v>
      </c>
      <c r="AB178" t="str">
        <f t="shared" si="49"/>
        <v>1</v>
      </c>
      <c r="AD178">
        <f t="shared" si="50"/>
        <v>-27.252681677363285</v>
      </c>
      <c r="AE178">
        <f t="shared" si="51"/>
        <v>0</v>
      </c>
      <c r="AF178">
        <f t="shared" si="52"/>
        <v>2.7149903611471442E-2</v>
      </c>
      <c r="AG178">
        <f t="shared" si="53"/>
        <v>0</v>
      </c>
      <c r="AH178">
        <f t="shared" si="54"/>
        <v>-29.852485531563339</v>
      </c>
      <c r="AI178">
        <f t="shared" si="55"/>
        <v>-20.996798653554375</v>
      </c>
      <c r="AJ178">
        <f t="shared" si="56"/>
        <v>-1.0849722483172555</v>
      </c>
      <c r="AK178">
        <f t="shared" si="57"/>
        <v>-2.7795187460352704</v>
      </c>
      <c r="AL178">
        <f t="shared" si="58"/>
        <v>-27.252681677363285</v>
      </c>
      <c r="AM178">
        <f t="shared" si="59"/>
        <v>-2.7523688424237753</v>
      </c>
      <c r="AP178" s="11">
        <f>20*LOG(1+10^(AI178/20)*10^(AO$2/20))</f>
        <v>0.24150315370550238</v>
      </c>
      <c r="AQ178" s="11">
        <f>20*LOG(1-10^(AI178/20)*10^(AO$2/20))</f>
        <v>-0.24841043451430236</v>
      </c>
    </row>
    <row r="179" spans="1:43" x14ac:dyDescent="0.25">
      <c r="A179" s="3">
        <v>1064.1927855711417</v>
      </c>
      <c r="B179">
        <v>0.96252800000000005</v>
      </c>
      <c r="C179">
        <v>7.7637999999999999E-2</v>
      </c>
      <c r="D179">
        <v>-0.80207600000000001</v>
      </c>
      <c r="E179">
        <v>-1.0122000000000001E-2</v>
      </c>
      <c r="F179">
        <v>2.6386E-2</v>
      </c>
      <c r="G179">
        <v>-1.9078999999999999E-2</v>
      </c>
      <c r="H179">
        <v>-1.0102E-2</v>
      </c>
      <c r="I179">
        <v>-8.7069999999999995E-3</v>
      </c>
      <c r="J179">
        <v>0.22081999999999999</v>
      </c>
      <c r="K179">
        <v>-0.69347899999999996</v>
      </c>
      <c r="M179">
        <v>-1.0102E-2</v>
      </c>
      <c r="N179">
        <v>-8.7069999999999995E-3</v>
      </c>
      <c r="O179">
        <v>0.22081999999999999</v>
      </c>
      <c r="P179">
        <v>-0.69347899999999996</v>
      </c>
      <c r="R179" t="str">
        <f t="shared" si="40"/>
        <v>0.026386-0.019079i</v>
      </c>
      <c r="S179" t="str">
        <f t="shared" si="41"/>
        <v>-0.0638425921823048-0.0567102727354585i</v>
      </c>
      <c r="T179" t="str">
        <f t="shared" si="42"/>
        <v>-0.881861115517424-0.0374534678727865i</v>
      </c>
      <c r="U179" t="str">
        <f t="shared" si="43"/>
        <v>0.0409606352645381-0.0134803708814693i</v>
      </c>
      <c r="V179" t="str">
        <f t="shared" si="44"/>
        <v>0.22082-0.693479i</v>
      </c>
      <c r="W179" t="str">
        <f t="shared" si="45"/>
        <v>1</v>
      </c>
      <c r="X179" t="str">
        <f t="shared" si="46"/>
        <v>1.00337950864199+0.00146226697661748i</v>
      </c>
      <c r="Z179" t="str">
        <f t="shared" si="47"/>
        <v>0.0409606352645381-0.0134803708814693i</v>
      </c>
      <c r="AA179" t="str">
        <f t="shared" si="48"/>
        <v>0.222580314539001-0.695499720479758i</v>
      </c>
      <c r="AB179" t="str">
        <f t="shared" si="49"/>
        <v>1-4.34398106079265E-16i</v>
      </c>
      <c r="AD179">
        <f t="shared" si="50"/>
        <v>-27.306052092037735</v>
      </c>
      <c r="AE179">
        <f t="shared" si="51"/>
        <v>0</v>
      </c>
      <c r="AF179">
        <f t="shared" si="52"/>
        <v>2.9313773183275854E-2</v>
      </c>
      <c r="AG179">
        <f t="shared" si="53"/>
        <v>0</v>
      </c>
      <c r="AH179">
        <f t="shared" si="54"/>
        <v>-29.746002237912634</v>
      </c>
      <c r="AI179">
        <f t="shared" si="55"/>
        <v>-21.371574131677214</v>
      </c>
      <c r="AJ179">
        <f t="shared" si="56"/>
        <v>-1.0841694696848516</v>
      </c>
      <c r="AK179">
        <f t="shared" si="57"/>
        <v>-2.7599085611980261</v>
      </c>
      <c r="AL179">
        <f t="shared" si="58"/>
        <v>-27.306052092037735</v>
      </c>
      <c r="AM179">
        <f t="shared" si="59"/>
        <v>-2.7305947880147992</v>
      </c>
      <c r="AP179" s="11">
        <f>20*LOG(1+10^(AI179/20)*10^(AO$2/20))</f>
        <v>0.23143912297032807</v>
      </c>
      <c r="AQ179" s="11">
        <f>20*LOG(1-10^(AI179/20)*10^(AO$2/20))</f>
        <v>-0.23777512465725567</v>
      </c>
    </row>
    <row r="180" spans="1:43" x14ac:dyDescent="0.25">
      <c r="A180" s="3">
        <v>1070.2046092184362</v>
      </c>
      <c r="B180">
        <v>0.96395299999999995</v>
      </c>
      <c r="C180">
        <v>6.0532000000000002E-2</v>
      </c>
      <c r="D180">
        <v>-0.80149899999999996</v>
      </c>
      <c r="E180">
        <v>2.0609999999999999E-3</v>
      </c>
      <c r="F180">
        <v>2.6350999999999999E-2</v>
      </c>
      <c r="G180">
        <v>-1.9741000000000002E-2</v>
      </c>
      <c r="H180">
        <v>-6.6410000000000002E-3</v>
      </c>
      <c r="I180">
        <v>-2.8670000000000002E-3</v>
      </c>
      <c r="J180">
        <v>0.16377900000000001</v>
      </c>
      <c r="K180">
        <v>-0.709758</v>
      </c>
      <c r="M180">
        <v>-6.6410000000000002E-3</v>
      </c>
      <c r="N180">
        <v>-2.8670000000000002E-3</v>
      </c>
      <c r="O180">
        <v>0.16377900000000001</v>
      </c>
      <c r="P180">
        <v>-0.709758</v>
      </c>
      <c r="R180" t="str">
        <f t="shared" si="40"/>
        <v>0.026351-0.019741i</v>
      </c>
      <c r="S180" t="str">
        <f t="shared" si="41"/>
        <v>-0.0640112104889226-0.0556980311622758i</v>
      </c>
      <c r="T180" t="str">
        <f t="shared" si="42"/>
        <v>-0.882056009078652-0.0229120426866105i</v>
      </c>
      <c r="U180" t="str">
        <f t="shared" si="43"/>
        <v>0.0370260188380281-0.0201299308595682i</v>
      </c>
      <c r="V180" t="str">
        <f t="shared" si="44"/>
        <v>0.163779-0.709758i</v>
      </c>
      <c r="W180" t="str">
        <f t="shared" si="45"/>
        <v>1</v>
      </c>
      <c r="X180" t="str">
        <f t="shared" si="46"/>
        <v>1.00349127780172+0.000773735109675764i</v>
      </c>
      <c r="Z180" t="str">
        <f t="shared" si="47"/>
        <v>0.0370260188380281-0.0201299308595682i</v>
      </c>
      <c r="AA180" t="str">
        <f t="shared" si="48"/>
        <v>0.164899962671061-0.712109240787465i</v>
      </c>
      <c r="AB180" t="str">
        <f t="shared" si="49"/>
        <v>1</v>
      </c>
      <c r="AD180">
        <f t="shared" si="50"/>
        <v>-27.50522759157818</v>
      </c>
      <c r="AE180">
        <f t="shared" si="51"/>
        <v>0</v>
      </c>
      <c r="AF180">
        <f t="shared" si="52"/>
        <v>3.0274622238579456E-2</v>
      </c>
      <c r="AG180">
        <f t="shared" si="53"/>
        <v>0</v>
      </c>
      <c r="AH180">
        <f t="shared" si="54"/>
        <v>-29.649377535334303</v>
      </c>
      <c r="AI180">
        <f t="shared" si="55"/>
        <v>-21.426852530878261</v>
      </c>
      <c r="AJ180">
        <f t="shared" si="56"/>
        <v>-1.0871473778406717</v>
      </c>
      <c r="AK180">
        <f t="shared" si="57"/>
        <v>-2.7524914145880413</v>
      </c>
      <c r="AL180">
        <f t="shared" si="58"/>
        <v>-27.50522759157818</v>
      </c>
      <c r="AM180">
        <f t="shared" si="59"/>
        <v>-2.7222167923494682</v>
      </c>
      <c r="AP180" s="11">
        <f>20*LOG(1+10^(AI180/20)*10^(AO$2/20))</f>
        <v>0.22999015164214964</v>
      </c>
      <c r="AQ180" s="11">
        <f>20*LOG(1-10^(AI180/20)*10^(AO$2/20))</f>
        <v>-0.2362459888733941</v>
      </c>
    </row>
    <row r="181" spans="1:43" x14ac:dyDescent="0.25">
      <c r="A181" s="3">
        <v>1076.2164328657307</v>
      </c>
      <c r="B181">
        <v>0.96520899999999998</v>
      </c>
      <c r="C181">
        <v>4.5782999999999997E-2</v>
      </c>
      <c r="D181">
        <v>-0.80179500000000004</v>
      </c>
      <c r="E181">
        <v>1.1808000000000001E-2</v>
      </c>
      <c r="F181">
        <v>2.6100999999999999E-2</v>
      </c>
      <c r="G181">
        <v>-1.9932999999999999E-2</v>
      </c>
      <c r="H181">
        <v>-2.2109999999999999E-3</v>
      </c>
      <c r="I181">
        <v>2.2139999999999998E-3</v>
      </c>
      <c r="J181">
        <v>0.106868</v>
      </c>
      <c r="K181">
        <v>-0.72281099999999998</v>
      </c>
      <c r="M181">
        <v>-2.2109999999999999E-3</v>
      </c>
      <c r="N181">
        <v>2.2139999999999998E-3</v>
      </c>
      <c r="O181">
        <v>0.106868</v>
      </c>
      <c r="P181">
        <v>-0.72281099999999998</v>
      </c>
      <c r="R181" t="str">
        <f t="shared" si="40"/>
        <v>0.026101-0.019933i</v>
      </c>
      <c r="S181" t="str">
        <f t="shared" si="41"/>
        <v>-0.0639749874862684-0.0539237318082778i</v>
      </c>
      <c r="T181" t="str">
        <f t="shared" si="42"/>
        <v>-0.882572229411259-0.0108716117913443i</v>
      </c>
      <c r="U181" t="str">
        <f t="shared" si="43"/>
        <v>0.0318757253904512-0.0255694524636493i</v>
      </c>
      <c r="V181" t="str">
        <f t="shared" si="44"/>
        <v>0.106868-0.722811i</v>
      </c>
      <c r="W181" t="str">
        <f t="shared" si="45"/>
        <v>1</v>
      </c>
      <c r="X181" t="str">
        <f t="shared" si="46"/>
        <v>1.0034180494301+0.000083052665755825i</v>
      </c>
      <c r="Z181" t="str">
        <f t="shared" si="47"/>
        <v>0.0318757253904512-0.0255694524636493i</v>
      </c>
      <c r="AA181" t="str">
        <f t="shared" si="48"/>
        <v>0.107293311486884-0.725272728054339i</v>
      </c>
      <c r="AB181" t="str">
        <f t="shared" si="49"/>
        <v>1</v>
      </c>
      <c r="AD181">
        <f t="shared" si="50"/>
        <v>-27.773202585967141</v>
      </c>
      <c r="AE181">
        <f t="shared" si="51"/>
        <v>0</v>
      </c>
      <c r="AF181">
        <f t="shared" si="52"/>
        <v>2.9638206310019691E-2</v>
      </c>
      <c r="AG181">
        <f t="shared" si="53"/>
        <v>0</v>
      </c>
      <c r="AH181">
        <f t="shared" si="54"/>
        <v>-29.67144943305431</v>
      </c>
      <c r="AI181">
        <f t="shared" si="55"/>
        <v>-21.548667292129334</v>
      </c>
      <c r="AJ181">
        <f t="shared" si="56"/>
        <v>-1.0843359103079315</v>
      </c>
      <c r="AK181">
        <f t="shared" si="57"/>
        <v>-2.7255918628671911</v>
      </c>
      <c r="AL181">
        <f t="shared" si="58"/>
        <v>-27.773202585967141</v>
      </c>
      <c r="AM181">
        <f t="shared" si="59"/>
        <v>-2.6959536565571351</v>
      </c>
      <c r="AP181" s="11">
        <f>20*LOG(1+10^(AI181/20)*10^(AO$2/20))</f>
        <v>0.22682863836690198</v>
      </c>
      <c r="AQ181" s="11">
        <f>20*LOG(1-10^(AI181/20)*10^(AO$2/20))</f>
        <v>-0.23291138374647347</v>
      </c>
    </row>
    <row r="182" spans="1:43" x14ac:dyDescent="0.25">
      <c r="A182" s="3">
        <v>1082.2282565130251</v>
      </c>
      <c r="B182">
        <v>0.96574599999999999</v>
      </c>
      <c r="C182">
        <v>2.1656999999999999E-2</v>
      </c>
      <c r="D182">
        <v>-0.80082699999999996</v>
      </c>
      <c r="E182">
        <v>2.5798999999999999E-2</v>
      </c>
      <c r="F182">
        <v>2.5947999999999999E-2</v>
      </c>
      <c r="G182">
        <v>-2.0195999999999999E-2</v>
      </c>
      <c r="H182">
        <v>3.702E-3</v>
      </c>
      <c r="I182">
        <v>6.2789999999999999E-3</v>
      </c>
      <c r="J182">
        <v>5.0351E-2</v>
      </c>
      <c r="K182">
        <v>-0.73042099999999999</v>
      </c>
      <c r="M182">
        <v>3.702E-3</v>
      </c>
      <c r="N182">
        <v>6.2789999999999999E-3</v>
      </c>
      <c r="O182">
        <v>5.0351E-2</v>
      </c>
      <c r="P182">
        <v>-0.73042099999999999</v>
      </c>
      <c r="R182" t="str">
        <f t="shared" si="40"/>
        <v>0.025948-0.020196i</v>
      </c>
      <c r="S182" t="str">
        <f t="shared" si="41"/>
        <v>-0.0638617293261185-0.0498776531073829i</v>
      </c>
      <c r="T182" t="str">
        <f t="shared" si="42"/>
        <v>-0.881868403918277+0.0076947235924983i</v>
      </c>
      <c r="U182" t="str">
        <f t="shared" si="43"/>
        <v>0.0255466495670218-0.0299083813596574i</v>
      </c>
      <c r="V182" t="str">
        <f t="shared" si="44"/>
        <v>0.050351-0.730421i</v>
      </c>
      <c r="W182" t="str">
        <f t="shared" si="45"/>
        <v>1+9.45492631790162E-18i</v>
      </c>
      <c r="X182" t="str">
        <f t="shared" si="46"/>
        <v>1.0031232130903-0.000635794029812961i</v>
      </c>
      <c r="Z182" t="str">
        <f t="shared" si="47"/>
        <v>0.0255466495670218-0.0299083813596574i</v>
      </c>
      <c r="AA182" t="str">
        <f t="shared" si="48"/>
        <v>0.0500438595912596-0.732734273293824i</v>
      </c>
      <c r="AB182" t="str">
        <f t="shared" si="49"/>
        <v>1-9.42589653601723E-18i</v>
      </c>
      <c r="AD182">
        <f t="shared" si="50"/>
        <v>-28.104696612818675</v>
      </c>
      <c r="AE182">
        <f t="shared" si="51"/>
        <v>0</v>
      </c>
      <c r="AF182">
        <f t="shared" si="52"/>
        <v>2.7087353787770108E-2</v>
      </c>
      <c r="AG182">
        <f t="shared" si="53"/>
        <v>0</v>
      </c>
      <c r="AH182">
        <f t="shared" si="54"/>
        <v>-29.661031534680269</v>
      </c>
      <c r="AI182">
        <f t="shared" si="55"/>
        <v>-21.82692457623758</v>
      </c>
      <c r="AJ182">
        <f t="shared" si="56"/>
        <v>-1.0915937122991546</v>
      </c>
      <c r="AK182">
        <f t="shared" si="57"/>
        <v>-2.7079465068312238</v>
      </c>
      <c r="AL182">
        <f t="shared" si="58"/>
        <v>-28.104696612818675</v>
      </c>
      <c r="AM182">
        <f t="shared" si="59"/>
        <v>-2.6808591530434662</v>
      </c>
      <c r="AP182" s="11">
        <f>20*LOG(1+10^(AI182/20)*10^(AO$2/20))</f>
        <v>0.21976691964104347</v>
      </c>
      <c r="AQ182" s="11">
        <f>20*LOG(1-10^(AI182/20)*10^(AO$2/20))</f>
        <v>-0.225472035512814</v>
      </c>
    </row>
    <row r="183" spans="1:43" x14ac:dyDescent="0.25">
      <c r="A183" s="3">
        <v>1088.2400801603196</v>
      </c>
      <c r="B183">
        <v>0.96784599999999998</v>
      </c>
      <c r="C183">
        <v>4.5710000000000004E-3</v>
      </c>
      <c r="D183">
        <v>-0.800674</v>
      </c>
      <c r="E183">
        <v>3.4798999999999997E-2</v>
      </c>
      <c r="F183">
        <v>2.6044000000000001E-2</v>
      </c>
      <c r="G183">
        <v>-2.0205000000000001E-2</v>
      </c>
      <c r="H183">
        <v>1.0211E-2</v>
      </c>
      <c r="I183">
        <v>9.4039999999999992E-3</v>
      </c>
      <c r="J183">
        <v>-4.0879999999999996E-3</v>
      </c>
      <c r="K183">
        <v>-0.73466500000000001</v>
      </c>
      <c r="M183">
        <v>1.0211E-2</v>
      </c>
      <c r="N183">
        <v>9.4039999999999992E-3</v>
      </c>
      <c r="O183">
        <v>-4.0879999999999996E-3</v>
      </c>
      <c r="P183">
        <v>-0.73466500000000001</v>
      </c>
      <c r="R183" t="str">
        <f t="shared" si="40"/>
        <v>0.026044-0.020205i</v>
      </c>
      <c r="S183" t="str">
        <f t="shared" si="41"/>
        <v>-0.0642837889833648-0.0462099215012492i</v>
      </c>
      <c r="T183" t="str">
        <f t="shared" si="42"/>
        <v>-0.882404295983+0.0203372916455711i</v>
      </c>
      <c r="U183" t="str">
        <f t="shared" si="43"/>
        <v>0.0187155552021383-0.0332382943565416i</v>
      </c>
      <c r="V183" t="str">
        <f t="shared" si="44"/>
        <v>-0.004088-0.734665i</v>
      </c>
      <c r="W183" t="str">
        <f t="shared" si="45"/>
        <v>1</v>
      </c>
      <c r="X183" t="str">
        <f t="shared" si="46"/>
        <v>1.00273904577437-0.00127183916383978i</v>
      </c>
      <c r="Z183" t="str">
        <f t="shared" si="47"/>
        <v>0.0187155552021383-0.0332382943565416i</v>
      </c>
      <c r="AA183" t="str">
        <f t="shared" si="48"/>
        <v>-0.00503357293842798-0.736672081785327i</v>
      </c>
      <c r="AB183" t="str">
        <f t="shared" si="49"/>
        <v>1</v>
      </c>
      <c r="AD183">
        <f t="shared" si="50"/>
        <v>-28.371202267420831</v>
      </c>
      <c r="AE183">
        <f t="shared" si="51"/>
        <v>0</v>
      </c>
      <c r="AF183">
        <f t="shared" si="52"/>
        <v>2.3765513004189699E-2</v>
      </c>
      <c r="AG183">
        <f t="shared" si="53"/>
        <v>0</v>
      </c>
      <c r="AH183">
        <f t="shared" si="54"/>
        <v>-29.639574941186222</v>
      </c>
      <c r="AI183">
        <f t="shared" si="55"/>
        <v>-22.028874772367594</v>
      </c>
      <c r="AJ183">
        <f t="shared" si="56"/>
        <v>-1.0843414017365827</v>
      </c>
      <c r="AK183">
        <f t="shared" si="57"/>
        <v>-2.6780785271205758</v>
      </c>
      <c r="AL183">
        <f t="shared" si="58"/>
        <v>-28.371202267420831</v>
      </c>
      <c r="AM183">
        <f t="shared" si="59"/>
        <v>-2.6543130141163731</v>
      </c>
      <c r="AP183" s="11">
        <f>20*LOG(1+10^(AI183/20)*10^(AO$2/20))</f>
        <v>0.21477812708470784</v>
      </c>
      <c r="AQ183" s="11">
        <f>20*LOG(1-10^(AI183/20)*10^(AO$2/20))</f>
        <v>-0.22022394314048829</v>
      </c>
    </row>
    <row r="184" spans="1:43" x14ac:dyDescent="0.25">
      <c r="A184" s="3">
        <v>1094.2519038076141</v>
      </c>
      <c r="B184">
        <v>0.96767499999999995</v>
      </c>
      <c r="C184">
        <v>-1.2073E-2</v>
      </c>
      <c r="D184">
        <v>-0.79985700000000004</v>
      </c>
      <c r="E184">
        <v>4.8392999999999999E-2</v>
      </c>
      <c r="F184">
        <v>2.5773999999999998E-2</v>
      </c>
      <c r="G184">
        <v>-2.0552999999999998E-2</v>
      </c>
      <c r="H184">
        <v>1.7076000000000001E-2</v>
      </c>
      <c r="I184">
        <v>1.0635E-2</v>
      </c>
      <c r="J184">
        <v>-6.1992999999999999E-2</v>
      </c>
      <c r="K184">
        <v>-0.73385800000000001</v>
      </c>
      <c r="M184">
        <v>1.7076000000000001E-2</v>
      </c>
      <c r="N184">
        <v>1.0635E-2</v>
      </c>
      <c r="O184">
        <v>-6.1992999999999999E-2</v>
      </c>
      <c r="P184">
        <v>-0.73385800000000001</v>
      </c>
      <c r="R184" t="str">
        <f t="shared" si="40"/>
        <v>0.025774-0.020553i</v>
      </c>
      <c r="S184" t="str">
        <f t="shared" si="41"/>
        <v>-0.064207323777744-0.0460010681784234i</v>
      </c>
      <c r="T184" t="str">
        <f t="shared" si="42"/>
        <v>-0.881814146584569+0.0353929302239603i</v>
      </c>
      <c r="U184" t="str">
        <f t="shared" si="43"/>
        <v>0.0112309622195031-0.0350167817845521i</v>
      </c>
      <c r="V184" t="str">
        <f t="shared" si="44"/>
        <v>-0.061993-0.733858i</v>
      </c>
      <c r="W184" t="str">
        <f t="shared" si="45"/>
        <v>1</v>
      </c>
      <c r="X184" t="str">
        <f t="shared" si="46"/>
        <v>1.00233191939382-0.00173169758692664i</v>
      </c>
      <c r="Z184" t="str">
        <f t="shared" si="47"/>
        <v>0.0112309622195031-0.0350167817845521i</v>
      </c>
      <c r="AA184" t="str">
        <f t="shared" si="48"/>
        <v>-0.0634083828067281-0.735461944574006i</v>
      </c>
      <c r="AB184" t="str">
        <f t="shared" si="49"/>
        <v>1</v>
      </c>
      <c r="AD184">
        <f t="shared" si="50"/>
        <v>-28.689238949508528</v>
      </c>
      <c r="AE184">
        <f t="shared" si="51"/>
        <v>0</v>
      </c>
      <c r="AF184">
        <f t="shared" si="52"/>
        <v>2.0244177849460376E-2</v>
      </c>
      <c r="AG184">
        <f t="shared" si="53"/>
        <v>0</v>
      </c>
      <c r="AH184">
        <f t="shared" si="54"/>
        <v>-29.638803878815008</v>
      </c>
      <c r="AI184">
        <f t="shared" si="55"/>
        <v>-22.049073805018693</v>
      </c>
      <c r="AJ184">
        <f t="shared" si="56"/>
        <v>-1.0854681777906585</v>
      </c>
      <c r="AK184">
        <f t="shared" si="57"/>
        <v>-2.6568776865797199</v>
      </c>
      <c r="AL184">
        <f t="shared" si="58"/>
        <v>-28.689238949508528</v>
      </c>
      <c r="AM184">
        <f t="shared" si="59"/>
        <v>-2.6366335087302311</v>
      </c>
      <c r="AP184" s="11">
        <f>20*LOG(1+10^(AI184/20)*10^(AO$2/20))</f>
        <v>0.21428534448111683</v>
      </c>
      <c r="AQ184" s="11">
        <f>20*LOG(1-10^(AI184/20)*10^(AO$2/20))</f>
        <v>-0.21970588297466206</v>
      </c>
    </row>
    <row r="185" spans="1:43" x14ac:dyDescent="0.25">
      <c r="A185" s="3">
        <v>1100.2637274549086</v>
      </c>
      <c r="B185">
        <v>0.96801400000000004</v>
      </c>
      <c r="C185">
        <v>-2.9818999999999998E-2</v>
      </c>
      <c r="D185">
        <v>-0.79863099999999998</v>
      </c>
      <c r="E185">
        <v>5.9304000000000003E-2</v>
      </c>
      <c r="F185">
        <v>2.597E-2</v>
      </c>
      <c r="G185">
        <v>-2.0754000000000002E-2</v>
      </c>
      <c r="H185">
        <v>2.4135E-2</v>
      </c>
      <c r="I185">
        <v>1.0491E-2</v>
      </c>
      <c r="J185">
        <v>-0.11854199999999999</v>
      </c>
      <c r="K185">
        <v>-0.72827200000000003</v>
      </c>
      <c r="M185">
        <v>2.4135E-2</v>
      </c>
      <c r="N185">
        <v>1.0491E-2</v>
      </c>
      <c r="O185">
        <v>-0.11854199999999999</v>
      </c>
      <c r="P185">
        <v>-0.72827200000000003</v>
      </c>
      <c r="R185" t="str">
        <f t="shared" si="40"/>
        <v>0.02597-0.020754i</v>
      </c>
      <c r="S185" t="str">
        <f t="shared" si="41"/>
        <v>-0.0642871295291031-0.0434283412032538i</v>
      </c>
      <c r="T185" t="str">
        <f t="shared" si="42"/>
        <v>-0.881089017436876+0.0493936454312965i</v>
      </c>
      <c r="U185" t="str">
        <f t="shared" si="43"/>
        <v>0.00399127592719739-0.035305884948983i</v>
      </c>
      <c r="V185" t="str">
        <f t="shared" si="44"/>
        <v>-0.118542-0.728272i</v>
      </c>
      <c r="W185" t="str">
        <f t="shared" si="45"/>
        <v>1+1.85639317584272E-17i</v>
      </c>
      <c r="X185" t="str">
        <f t="shared" si="46"/>
        <v>1.00178986369057-0.00209637950605267i</v>
      </c>
      <c r="Z185" t="str">
        <f t="shared" si="47"/>
        <v>0.00399127592719739-0.035305884948983i</v>
      </c>
      <c r="AA185" t="str">
        <f t="shared" si="48"/>
        <v>-0.120280908517239-0.729326998590249i</v>
      </c>
      <c r="AB185" t="str">
        <f t="shared" si="49"/>
        <v>1</v>
      </c>
      <c r="AD185">
        <f t="shared" si="50"/>
        <v>-28.987906998183899</v>
      </c>
      <c r="AE185">
        <f t="shared" si="51"/>
        <v>0</v>
      </c>
      <c r="AF185">
        <f t="shared" si="52"/>
        <v>1.5551680174328363E-2</v>
      </c>
      <c r="AG185">
        <f t="shared" si="53"/>
        <v>0</v>
      </c>
      <c r="AH185">
        <f t="shared" si="54"/>
        <v>-29.565711420745814</v>
      </c>
      <c r="AI185">
        <f t="shared" si="55"/>
        <v>-22.204860583107816</v>
      </c>
      <c r="AJ185">
        <f t="shared" si="56"/>
        <v>-1.0859770818817687</v>
      </c>
      <c r="AK185">
        <f t="shared" si="57"/>
        <v>-2.6405610757335189</v>
      </c>
      <c r="AL185">
        <f t="shared" si="58"/>
        <v>-28.987906998183899</v>
      </c>
      <c r="AM185">
        <f t="shared" si="59"/>
        <v>-2.625009395559232</v>
      </c>
      <c r="AP185" s="11">
        <f>20*LOG(1+10^(AI185/20)*10^(AO$2/20))</f>
        <v>0.21052205290279846</v>
      </c>
      <c r="AQ185" s="11">
        <f>20*LOG(1-10^(AI185/20)*10^(AO$2/20))</f>
        <v>-0.21575153859650611</v>
      </c>
    </row>
    <row r="186" spans="1:43" x14ac:dyDescent="0.25">
      <c r="A186" s="3">
        <v>1106.2755511022031</v>
      </c>
      <c r="B186">
        <v>0.96770699999999998</v>
      </c>
      <c r="C186">
        <v>-4.6047999999999999E-2</v>
      </c>
      <c r="D186">
        <v>-0.79796800000000001</v>
      </c>
      <c r="E186">
        <v>7.4435000000000001E-2</v>
      </c>
      <c r="F186">
        <v>2.5912999999999999E-2</v>
      </c>
      <c r="G186">
        <v>-2.0702999999999999E-2</v>
      </c>
      <c r="H186">
        <v>3.0702E-2</v>
      </c>
      <c r="I186">
        <v>9.1959999999999993E-3</v>
      </c>
      <c r="J186">
        <v>-0.173955</v>
      </c>
      <c r="K186">
        <v>-0.719939</v>
      </c>
      <c r="M186">
        <v>3.0702E-2</v>
      </c>
      <c r="N186">
        <v>9.1959999999999993E-3</v>
      </c>
      <c r="O186">
        <v>-0.173955</v>
      </c>
      <c r="P186">
        <v>-0.719939</v>
      </c>
      <c r="R186" t="str">
        <f t="shared" si="40"/>
        <v>0.025913-0.020703i</v>
      </c>
      <c r="S186" t="str">
        <f t="shared" si="41"/>
        <v>-0.063786473128823-0.0438802076497543i</v>
      </c>
      <c r="T186" t="str">
        <f t="shared" si="42"/>
        <v>-0.880608138463228+0.0650544481218425i</v>
      </c>
      <c r="U186" t="str">
        <f t="shared" si="43"/>
        <v>-0.00299700884103634-0.0342059654308505i</v>
      </c>
      <c r="V186" t="str">
        <f t="shared" si="44"/>
        <v>-0.173955-0.719939i</v>
      </c>
      <c r="W186" t="str">
        <f t="shared" si="45"/>
        <v>1</v>
      </c>
      <c r="X186" t="str">
        <f t="shared" si="46"/>
        <v>1.00130979624206-0.00231338726507295i</v>
      </c>
      <c r="Z186" t="str">
        <f t="shared" si="47"/>
        <v>-0.00299700884103634-0.0342059654308505i</v>
      </c>
      <c r="AA186" t="str">
        <f t="shared" si="48"/>
        <v>-0.175848343319517-0.720479548115017i</v>
      </c>
      <c r="AB186" t="str">
        <f t="shared" si="49"/>
        <v>1</v>
      </c>
      <c r="AD186">
        <f t="shared" si="50"/>
        <v>-29.284750952865778</v>
      </c>
      <c r="AE186">
        <f t="shared" si="51"/>
        <v>0</v>
      </c>
      <c r="AF186">
        <f t="shared" si="52"/>
        <v>1.1392483070095254E-2</v>
      </c>
      <c r="AG186">
        <f t="shared" si="53"/>
        <v>0</v>
      </c>
      <c r="AH186">
        <f t="shared" si="54"/>
        <v>-29.585687125157293</v>
      </c>
      <c r="AI186">
        <f t="shared" si="55"/>
        <v>-22.222697286547959</v>
      </c>
      <c r="AJ186">
        <f t="shared" si="56"/>
        <v>-1.080709202417486</v>
      </c>
      <c r="AK186">
        <f t="shared" si="57"/>
        <v>-2.6076596286714486</v>
      </c>
      <c r="AL186">
        <f t="shared" si="58"/>
        <v>-29.284750952865778</v>
      </c>
      <c r="AM186">
        <f t="shared" si="59"/>
        <v>-2.5962671456013497</v>
      </c>
      <c r="AP186" s="11">
        <f>20*LOG(1+10^(AI186/20)*10^(AO$2/20))</f>
        <v>0.21009536504369225</v>
      </c>
      <c r="AQ186" s="11">
        <f>20*LOG(1-10^(AI186/20)*10^(AO$2/20))</f>
        <v>-0.21530341058157973</v>
      </c>
    </row>
    <row r="187" spans="1:43" x14ac:dyDescent="0.25">
      <c r="A187" s="3">
        <v>1112.2873747494975</v>
      </c>
      <c r="B187">
        <v>0.96725300000000003</v>
      </c>
      <c r="C187">
        <v>-6.8164000000000002E-2</v>
      </c>
      <c r="D187">
        <v>-0.79645999999999995</v>
      </c>
      <c r="E187">
        <v>8.4650000000000003E-2</v>
      </c>
      <c r="F187">
        <v>2.5801000000000001E-2</v>
      </c>
      <c r="G187">
        <v>-2.0684000000000001E-2</v>
      </c>
      <c r="H187">
        <v>3.7588999999999997E-2</v>
      </c>
      <c r="I187">
        <v>5.921E-3</v>
      </c>
      <c r="J187">
        <v>-0.23288500000000001</v>
      </c>
      <c r="K187">
        <v>-0.705511</v>
      </c>
      <c r="M187">
        <v>3.7588999999999997E-2</v>
      </c>
      <c r="N187">
        <v>5.921E-3</v>
      </c>
      <c r="O187">
        <v>-0.23288500000000001</v>
      </c>
      <c r="P187">
        <v>-0.705511</v>
      </c>
      <c r="R187" t="str">
        <f t="shared" si="40"/>
        <v>0.025801-0.020684i</v>
      </c>
      <c r="S187" t="str">
        <f t="shared" si="41"/>
        <v>-0.0642551127538776-0.0383696671739512i</v>
      </c>
      <c r="T187" t="str">
        <f t="shared" si="42"/>
        <v>-0.879137103790219+0.0805523671466969i</v>
      </c>
      <c r="U187" t="str">
        <f t="shared" si="43"/>
        <v>-0.010628004389773-0.0312196560587519i</v>
      </c>
      <c r="V187" t="str">
        <f t="shared" si="44"/>
        <v>-0.232885-0.705511i</v>
      </c>
      <c r="W187" t="str">
        <f t="shared" si="45"/>
        <v>1</v>
      </c>
      <c r="X187" t="str">
        <f t="shared" si="46"/>
        <v>1.00051498419185-0.00241381551135147i</v>
      </c>
      <c r="Z187" t="str">
        <f t="shared" si="47"/>
        <v>-0.010628004389773-0.0312196560587519i</v>
      </c>
      <c r="AA187" t="str">
        <f t="shared" si="48"/>
        <v>-0.234707905488747-0.705312185586812i</v>
      </c>
      <c r="AB187" t="str">
        <f t="shared" si="49"/>
        <v>1</v>
      </c>
      <c r="AD187">
        <f t="shared" si="50"/>
        <v>-29.635222551445672</v>
      </c>
      <c r="AE187">
        <f t="shared" si="51"/>
        <v>0</v>
      </c>
      <c r="AF187">
        <f t="shared" si="52"/>
        <v>4.4972225393539508E-3</v>
      </c>
      <c r="AG187">
        <f t="shared" si="53"/>
        <v>0</v>
      </c>
      <c r="AH187">
        <f t="shared" si="54"/>
        <v>-29.611734851525831</v>
      </c>
      <c r="AI187">
        <f t="shared" si="55"/>
        <v>-22.517382365119648</v>
      </c>
      <c r="AJ187">
        <f t="shared" si="56"/>
        <v>-1.0825590795382334</v>
      </c>
      <c r="AK187">
        <f t="shared" si="57"/>
        <v>-2.5807571816008501</v>
      </c>
      <c r="AL187">
        <f t="shared" si="58"/>
        <v>-29.635222551445672</v>
      </c>
      <c r="AM187">
        <f t="shared" si="59"/>
        <v>-2.5762599590615376</v>
      </c>
      <c r="AP187" s="11">
        <f>20*LOG(1+10^(AI187/20)*10^(AO$2/20))</f>
        <v>0.20316836200279878</v>
      </c>
      <c r="AQ187" s="11">
        <f>20*LOG(1-10^(AI187/20)*10^(AO$2/20))</f>
        <v>-0.20803464903780708</v>
      </c>
    </row>
    <row r="188" spans="1:43" x14ac:dyDescent="0.25">
      <c r="A188" s="3">
        <v>1118.299198396792</v>
      </c>
      <c r="B188">
        <v>0.96669099999999997</v>
      </c>
      <c r="C188">
        <v>-8.0064999999999997E-2</v>
      </c>
      <c r="D188">
        <v>-0.79548600000000003</v>
      </c>
      <c r="E188">
        <v>9.5589999999999994E-2</v>
      </c>
      <c r="F188">
        <v>2.5651E-2</v>
      </c>
      <c r="G188">
        <v>-2.0885000000000001E-2</v>
      </c>
      <c r="H188">
        <v>4.3560000000000001E-2</v>
      </c>
      <c r="I188">
        <v>1.787E-3</v>
      </c>
      <c r="J188">
        <v>-0.28562700000000002</v>
      </c>
      <c r="K188">
        <v>-0.687191</v>
      </c>
      <c r="M188">
        <v>4.3560000000000001E-2</v>
      </c>
      <c r="N188">
        <v>1.787E-3</v>
      </c>
      <c r="O188">
        <v>-0.28562700000000002</v>
      </c>
      <c r="P188">
        <v>-0.687191</v>
      </c>
      <c r="R188" t="str">
        <f t="shared" si="40"/>
        <v>0.025651-0.020885i</v>
      </c>
      <c r="S188" t="str">
        <f t="shared" si="41"/>
        <v>-0.0641639981468115-0.038909670875558i</v>
      </c>
      <c r="T188" t="str">
        <f t="shared" si="42"/>
        <v>-0.878356436861508+0.0919983312704066i</v>
      </c>
      <c r="U188" t="str">
        <f t="shared" si="43"/>
        <v>-0.0175607126135619-0.0275997356993115i</v>
      </c>
      <c r="V188" t="str">
        <f t="shared" si="44"/>
        <v>-0.285627-0.687191i</v>
      </c>
      <c r="W188" t="str">
        <f t="shared" si="45"/>
        <v>1</v>
      </c>
      <c r="X188" t="str">
        <f t="shared" si="46"/>
        <v>0.999947131100719-0.00245419093839675i</v>
      </c>
      <c r="Z188" t="str">
        <f t="shared" si="47"/>
        <v>-0.0175607126135619-0.0275997356993115i</v>
      </c>
      <c r="AA188" t="str">
        <f t="shared" si="48"/>
        <v>-0.287298397140053-0.686453685773073i</v>
      </c>
      <c r="AB188" t="str">
        <f t="shared" si="49"/>
        <v>1</v>
      </c>
      <c r="AD188">
        <f t="shared" si="50"/>
        <v>-29.705658802869536</v>
      </c>
      <c r="AE188">
        <f t="shared" si="51"/>
        <v>0</v>
      </c>
      <c r="AF188">
        <f t="shared" si="52"/>
        <v>-4.33065089102422E-4</v>
      </c>
      <c r="AG188">
        <f t="shared" si="53"/>
        <v>0</v>
      </c>
      <c r="AH188">
        <f t="shared" si="54"/>
        <v>-29.609203465294605</v>
      </c>
      <c r="AI188">
        <f t="shared" si="55"/>
        <v>-22.494159268014968</v>
      </c>
      <c r="AJ188">
        <f t="shared" si="56"/>
        <v>-1.0792002819509481</v>
      </c>
      <c r="AK188">
        <f t="shared" si="57"/>
        <v>-2.5663587093694193</v>
      </c>
      <c r="AL188">
        <f t="shared" si="58"/>
        <v>-29.705658802869536</v>
      </c>
      <c r="AM188">
        <f t="shared" si="59"/>
        <v>-2.5667917744585185</v>
      </c>
      <c r="AP188" s="11">
        <f>20*LOG(1+10^(AI188/20)*10^(AO$2/20))</f>
        <v>0.20370596275595138</v>
      </c>
      <c r="AQ188" s="11">
        <f>20*LOG(1-10^(AI188/20)*10^(AO$2/20))</f>
        <v>-0.20859834841049765</v>
      </c>
    </row>
    <row r="189" spans="1:43" x14ac:dyDescent="0.25">
      <c r="A189" s="3">
        <v>1124.3110220440865</v>
      </c>
      <c r="B189">
        <v>0.96450800000000003</v>
      </c>
      <c r="C189">
        <v>-9.9154999999999993E-2</v>
      </c>
      <c r="D189">
        <v>-0.79489399999999999</v>
      </c>
      <c r="E189">
        <v>0.10489</v>
      </c>
      <c r="F189">
        <v>2.5562999999999999E-2</v>
      </c>
      <c r="G189">
        <v>-2.0981E-2</v>
      </c>
      <c r="H189">
        <v>4.8139000000000001E-2</v>
      </c>
      <c r="I189">
        <v>-3.6540000000000001E-3</v>
      </c>
      <c r="J189">
        <v>-0.34004299999999998</v>
      </c>
      <c r="K189">
        <v>-0.66535299999999997</v>
      </c>
      <c r="M189">
        <v>4.8139000000000001E-2</v>
      </c>
      <c r="N189">
        <v>-3.6540000000000001E-3</v>
      </c>
      <c r="O189">
        <v>-0.34004299999999998</v>
      </c>
      <c r="P189">
        <v>-0.66535299999999997</v>
      </c>
      <c r="R189" t="str">
        <f t="shared" si="40"/>
        <v>0.025563-0.020981i</v>
      </c>
      <c r="S189" t="str">
        <f t="shared" si="41"/>
        <v>-0.0633495280840735-0.0344566815644832i</v>
      </c>
      <c r="T189" t="str">
        <f t="shared" si="42"/>
        <v>-0.876769660728475+0.105574642863119i</v>
      </c>
      <c r="U189" t="str">
        <f t="shared" si="43"/>
        <v>-0.0230695859258228-0.0224694986230641i</v>
      </c>
      <c r="V189" t="str">
        <f t="shared" si="44"/>
        <v>-0.340043-0.665353i</v>
      </c>
      <c r="W189" t="str">
        <f t="shared" si="45"/>
        <v>1</v>
      </c>
      <c r="X189" t="str">
        <f t="shared" si="46"/>
        <v>0.999312776977473-0.00221833351012809i</v>
      </c>
      <c r="Z189" t="str">
        <f t="shared" si="47"/>
        <v>-0.0230695859258228-0.0224694986230641i</v>
      </c>
      <c r="AA189" t="str">
        <f t="shared" si="48"/>
        <v>-0.341285289477715-0.664141425318508i</v>
      </c>
      <c r="AB189" t="str">
        <f t="shared" si="49"/>
        <v>1</v>
      </c>
      <c r="AD189">
        <f t="shared" si="50"/>
        <v>-29.841859976002286</v>
      </c>
      <c r="AE189">
        <f t="shared" si="51"/>
        <v>0</v>
      </c>
      <c r="AF189">
        <f t="shared" si="52"/>
        <v>-5.9497943382681275E-3</v>
      </c>
      <c r="AG189">
        <f t="shared" si="53"/>
        <v>0</v>
      </c>
      <c r="AH189">
        <f t="shared" si="54"/>
        <v>-29.611139667265789</v>
      </c>
      <c r="AI189">
        <f t="shared" si="55"/>
        <v>-22.839611114085496</v>
      </c>
      <c r="AJ189">
        <f t="shared" si="56"/>
        <v>-1.0797720482403512</v>
      </c>
      <c r="AK189">
        <f t="shared" si="57"/>
        <v>-2.5311381491024814</v>
      </c>
      <c r="AL189">
        <f t="shared" si="58"/>
        <v>-29.841859976002286</v>
      </c>
      <c r="AM189">
        <f t="shared" si="59"/>
        <v>-2.5370879434407505</v>
      </c>
      <c r="AP189" s="11">
        <f>20*LOG(1+10^(AI189/20)*10^(AO$2/20))</f>
        <v>0.19585210710972478</v>
      </c>
      <c r="AQ189" s="11">
        <f>20*LOG(1-10^(AI189/20)*10^(AO$2/20))</f>
        <v>-0.20037031433607858</v>
      </c>
    </row>
    <row r="190" spans="1:43" x14ac:dyDescent="0.25">
      <c r="A190" s="3">
        <v>1130.322845691381</v>
      </c>
      <c r="B190">
        <v>0.96244499999999999</v>
      </c>
      <c r="C190">
        <v>-0.123739</v>
      </c>
      <c r="D190">
        <v>-0.79223399999999999</v>
      </c>
      <c r="E190">
        <v>0.12174599999999999</v>
      </c>
      <c r="F190">
        <v>2.5590000000000002E-2</v>
      </c>
      <c r="G190">
        <v>-2.1236999999999999E-2</v>
      </c>
      <c r="H190">
        <v>5.1437999999999998E-2</v>
      </c>
      <c r="I190">
        <v>-9.9640000000000006E-3</v>
      </c>
      <c r="J190">
        <v>-0.391762</v>
      </c>
      <c r="K190">
        <v>-0.63887400000000005</v>
      </c>
      <c r="M190">
        <v>5.1437999999999998E-2</v>
      </c>
      <c r="N190">
        <v>-9.9640000000000006E-3</v>
      </c>
      <c r="O190">
        <v>-0.391762</v>
      </c>
      <c r="P190">
        <v>-0.63887400000000005</v>
      </c>
      <c r="R190" t="str">
        <f t="shared" si="40"/>
        <v>0.02559-0.021237i</v>
      </c>
      <c r="S190" t="str">
        <f t="shared" si="41"/>
        <v>-0.0633684287396285-0.0319357550464488i</v>
      </c>
      <c r="T190" t="str">
        <f t="shared" si="42"/>
        <v>-0.874214491929365+0.125925781111372i</v>
      </c>
      <c r="U190" t="str">
        <f t="shared" si="43"/>
        <v>-0.0271466014534319-0.0167330469652021i</v>
      </c>
      <c r="V190" t="str">
        <f t="shared" si="44"/>
        <v>-0.391762-0.638874i</v>
      </c>
      <c r="W190" t="str">
        <f t="shared" si="45"/>
        <v>1</v>
      </c>
      <c r="X190" t="str">
        <f t="shared" si="46"/>
        <v>0.998814145009337-0.00192729410857106i</v>
      </c>
      <c r="Z190" t="str">
        <f t="shared" si="47"/>
        <v>-0.0271466014534319-0.0167330469652021i</v>
      </c>
      <c r="AA190" t="str">
        <f t="shared" si="48"/>
        <v>-0.392528725173467-0.637361347484133i</v>
      </c>
      <c r="AB190" t="str">
        <f t="shared" si="49"/>
        <v>1</v>
      </c>
      <c r="AD190">
        <f t="shared" si="50"/>
        <v>-29.927077314407953</v>
      </c>
      <c r="AE190">
        <f t="shared" si="51"/>
        <v>0</v>
      </c>
      <c r="AF190">
        <f t="shared" si="52"/>
        <v>-1.0290147679457289E-2</v>
      </c>
      <c r="AG190">
        <f t="shared" si="53"/>
        <v>0</v>
      </c>
      <c r="AH190">
        <f t="shared" si="54"/>
        <v>-29.563005302966722</v>
      </c>
      <c r="AI190">
        <f t="shared" si="55"/>
        <v>-22.97961693819542</v>
      </c>
      <c r="AJ190">
        <f t="shared" si="56"/>
        <v>-1.0784511237314536</v>
      </c>
      <c r="AK190">
        <f t="shared" si="57"/>
        <v>-2.5054393919657132</v>
      </c>
      <c r="AL190">
        <f t="shared" si="58"/>
        <v>-29.927077314407953</v>
      </c>
      <c r="AM190">
        <f t="shared" si="59"/>
        <v>-2.5157295396451729</v>
      </c>
      <c r="AP190" s="11">
        <f>20*LOG(1+10^(AI190/20)*10^(AO$2/20))</f>
        <v>0.19275500929142841</v>
      </c>
      <c r="AQ190" s="11">
        <f>20*LOG(1-10^(AI190/20)*10^(AO$2/20))</f>
        <v>-0.1971298473291945</v>
      </c>
    </row>
    <row r="191" spans="1:43" x14ac:dyDescent="0.25">
      <c r="A191" s="3">
        <v>1136.3346693386754</v>
      </c>
      <c r="B191">
        <v>0.96102699999999996</v>
      </c>
      <c r="C191">
        <v>-0.13775200000000001</v>
      </c>
      <c r="D191">
        <v>-0.79122400000000004</v>
      </c>
      <c r="E191">
        <v>0.13303300000000001</v>
      </c>
      <c r="F191">
        <v>2.5815000000000001E-2</v>
      </c>
      <c r="G191">
        <v>-2.1482999999999999E-2</v>
      </c>
      <c r="H191">
        <v>5.3801000000000002E-2</v>
      </c>
      <c r="I191">
        <v>-1.6594999999999999E-2</v>
      </c>
      <c r="J191">
        <v>-0.44317899999999999</v>
      </c>
      <c r="K191">
        <v>-0.60638199999999998</v>
      </c>
      <c r="M191">
        <v>5.3801000000000002E-2</v>
      </c>
      <c r="N191">
        <v>-1.6594999999999999E-2</v>
      </c>
      <c r="O191">
        <v>-0.44317899999999999</v>
      </c>
      <c r="P191">
        <v>-0.60638199999999998</v>
      </c>
      <c r="R191" t="str">
        <f t="shared" si="40"/>
        <v>0.025815-0.021483i</v>
      </c>
      <c r="S191" t="str">
        <f t="shared" si="41"/>
        <v>-0.0625732537246711-0.0314971419675806i</v>
      </c>
      <c r="T191" t="str">
        <f t="shared" si="42"/>
        <v>-0.873030601038213+0.138450175496471i</v>
      </c>
      <c r="U191" t="str">
        <f t="shared" si="43"/>
        <v>-0.0303724682329207-0.010355274566038i</v>
      </c>
      <c r="V191" t="str">
        <f t="shared" si="44"/>
        <v>-0.443179-0.606382i</v>
      </c>
      <c r="W191" t="str">
        <f t="shared" si="45"/>
        <v>1</v>
      </c>
      <c r="X191" t="str">
        <f t="shared" si="46"/>
        <v>0.998425657392137-0.00160460916664768i</v>
      </c>
      <c r="Z191" t="str">
        <f t="shared" si="47"/>
        <v>-0.0303724682329207-0.010355274566038i</v>
      </c>
      <c r="AA191" t="str">
        <f t="shared" si="48"/>
        <v>-0.44345429053308-0.604716217894893i</v>
      </c>
      <c r="AB191" t="str">
        <f t="shared" si="49"/>
        <v>1</v>
      </c>
      <c r="AD191">
        <f t="shared" si="50"/>
        <v>-29.872814686370077</v>
      </c>
      <c r="AE191">
        <f t="shared" si="51"/>
        <v>0</v>
      </c>
      <c r="AF191">
        <f t="shared" si="52"/>
        <v>-1.367412431729513E-2</v>
      </c>
      <c r="AG191">
        <f t="shared" si="53"/>
        <v>0</v>
      </c>
      <c r="AH191">
        <f t="shared" si="54"/>
        <v>-29.477164990706818</v>
      </c>
      <c r="AI191">
        <f t="shared" si="55"/>
        <v>-23.091412816674346</v>
      </c>
      <c r="AJ191">
        <f t="shared" si="56"/>
        <v>-1.0715389358250758</v>
      </c>
      <c r="AK191">
        <f t="shared" si="57"/>
        <v>-2.4863869896145352</v>
      </c>
      <c r="AL191">
        <f t="shared" si="58"/>
        <v>-29.872814686370077</v>
      </c>
      <c r="AM191">
        <f t="shared" si="59"/>
        <v>-2.5000611139318312</v>
      </c>
      <c r="AP191" s="11">
        <f>20*LOG(1+10^(AI191/20)*10^(AO$2/20))</f>
        <v>0.19031677041886727</v>
      </c>
      <c r="AQ191" s="11">
        <f>20*LOG(1-10^(AI191/20)*10^(AO$2/20))</f>
        <v>-0.19458040142373695</v>
      </c>
    </row>
    <row r="192" spans="1:43" x14ac:dyDescent="0.25">
      <c r="A192" s="3">
        <v>1142.3464929859699</v>
      </c>
      <c r="B192">
        <v>0.95868399999999998</v>
      </c>
      <c r="C192">
        <v>-0.154448</v>
      </c>
      <c r="D192">
        <v>-0.78956400000000004</v>
      </c>
      <c r="E192">
        <v>0.14343800000000001</v>
      </c>
      <c r="F192">
        <v>2.5746999999999999E-2</v>
      </c>
      <c r="G192">
        <v>-2.1321E-2</v>
      </c>
      <c r="H192">
        <v>5.4441000000000003E-2</v>
      </c>
      <c r="I192">
        <v>-2.3786999999999999E-2</v>
      </c>
      <c r="J192">
        <v>-0.493755</v>
      </c>
      <c r="K192">
        <v>-0.570496</v>
      </c>
      <c r="M192">
        <v>5.4441000000000003E-2</v>
      </c>
      <c r="N192">
        <v>-2.3786999999999999E-2</v>
      </c>
      <c r="O192">
        <v>-0.493755</v>
      </c>
      <c r="P192">
        <v>-0.570496</v>
      </c>
      <c r="R192" t="str">
        <f t="shared" si="40"/>
        <v>0.025747-0.021321i</v>
      </c>
      <c r="S192" t="str">
        <f t="shared" si="41"/>
        <v>-0.0623879189659599-0.0287238925078673i</v>
      </c>
      <c r="T192" t="str">
        <f t="shared" si="42"/>
        <v>-0.87090907640576+0.151619065616431i</v>
      </c>
      <c r="U192" t="str">
        <f t="shared" si="43"/>
        <v>-0.0323965319127495-0.00277760983781508i</v>
      </c>
      <c r="V192" t="str">
        <f t="shared" si="44"/>
        <v>-0.493755-0.570496i</v>
      </c>
      <c r="W192" t="str">
        <f t="shared" si="45"/>
        <v>1</v>
      </c>
      <c r="X192" t="str">
        <f t="shared" si="46"/>
        <v>0.99805863155866-0.00110384379777058i</v>
      </c>
      <c r="Z192" t="str">
        <f t="shared" si="47"/>
        <v>-0.0323965319127495-0.00277760983781508i</v>
      </c>
      <c r="AA192" t="str">
        <f t="shared" si="48"/>
        <v>-0.493426178096499-0.568843428675321i</v>
      </c>
      <c r="AB192" t="str">
        <f t="shared" si="49"/>
        <v>1</v>
      </c>
      <c r="AD192">
        <f t="shared" si="50"/>
        <v>-29.758221433550958</v>
      </c>
      <c r="AE192">
        <f t="shared" si="51"/>
        <v>0</v>
      </c>
      <c r="AF192">
        <f t="shared" si="52"/>
        <v>-1.6873589061875308E-2</v>
      </c>
      <c r="AG192">
        <f t="shared" si="53"/>
        <v>0</v>
      </c>
      <c r="AH192">
        <f t="shared" si="54"/>
        <v>-29.517551691857665</v>
      </c>
      <c r="AI192">
        <f t="shared" si="55"/>
        <v>-23.263051747883186</v>
      </c>
      <c r="AJ192">
        <f t="shared" si="56"/>
        <v>-1.0708715579168191</v>
      </c>
      <c r="AK192">
        <f t="shared" si="57"/>
        <v>-2.4468957106263134</v>
      </c>
      <c r="AL192">
        <f t="shared" si="58"/>
        <v>-29.758221433550958</v>
      </c>
      <c r="AM192">
        <f t="shared" si="59"/>
        <v>-2.4637692996881917</v>
      </c>
      <c r="AP192" s="11">
        <f>20*LOG(1+10^(AI192/20)*10^(AO$2/20))</f>
        <v>0.18663261862652533</v>
      </c>
      <c r="AQ192" s="11">
        <f>20*LOG(1-10^(AI192/20)*10^(AO$2/20))</f>
        <v>-0.19073099262440693</v>
      </c>
    </row>
    <row r="193" spans="1:43" x14ac:dyDescent="0.25">
      <c r="A193" s="3">
        <v>1148.3583166332644</v>
      </c>
      <c r="B193">
        <v>0.95555900000000005</v>
      </c>
      <c r="C193">
        <v>-0.17163600000000001</v>
      </c>
      <c r="D193">
        <v>-0.78697799999999996</v>
      </c>
      <c r="E193">
        <v>0.15800600000000001</v>
      </c>
      <c r="F193">
        <v>2.5807E-2</v>
      </c>
      <c r="G193">
        <v>-2.2221999999999999E-2</v>
      </c>
      <c r="H193">
        <v>5.3302000000000002E-2</v>
      </c>
      <c r="I193">
        <v>-3.1375E-2</v>
      </c>
      <c r="J193">
        <v>-0.53774299999999997</v>
      </c>
      <c r="K193">
        <v>-0.53271000000000002</v>
      </c>
      <c r="M193">
        <v>5.3302000000000002E-2</v>
      </c>
      <c r="N193">
        <v>-3.1375E-2</v>
      </c>
      <c r="O193">
        <v>-0.53774299999999997</v>
      </c>
      <c r="P193">
        <v>-0.53271000000000002</v>
      </c>
      <c r="R193" t="str">
        <f t="shared" si="40"/>
        <v>0.025807-0.022222i</v>
      </c>
      <c r="S193" t="str">
        <f t="shared" si="41"/>
        <v>-0.0615757195397819-0.0293319128033051i</v>
      </c>
      <c r="T193" t="str">
        <f t="shared" si="42"/>
        <v>-0.868119253186854+0.167485130033381i</v>
      </c>
      <c r="U193" t="str">
        <f t="shared" si="43"/>
        <v>-0.0324245841945614+0.00428723370711193i</v>
      </c>
      <c r="V193" t="str">
        <f t="shared" si="44"/>
        <v>-0.537743-0.53271i</v>
      </c>
      <c r="W193" t="str">
        <f t="shared" si="45"/>
        <v>1</v>
      </c>
      <c r="X193" t="str">
        <f t="shared" si="46"/>
        <v>0.997877680132177-0.000687085575927955i</v>
      </c>
      <c r="Z193" t="str">
        <f t="shared" si="47"/>
        <v>-0.0324245841945614+0.00428723370711193i</v>
      </c>
      <c r="AA193" t="str">
        <f t="shared" si="48"/>
        <v>-0.53696775470447-0.531209943524356i</v>
      </c>
      <c r="AB193" t="str">
        <f t="shared" si="49"/>
        <v>1</v>
      </c>
      <c r="AD193">
        <f t="shared" si="50"/>
        <v>-29.707241871157791</v>
      </c>
      <c r="AE193">
        <f t="shared" si="51"/>
        <v>0</v>
      </c>
      <c r="AF193">
        <f t="shared" si="52"/>
        <v>-1.8451766567089242E-2</v>
      </c>
      <c r="AG193">
        <f t="shared" si="53"/>
        <v>0</v>
      </c>
      <c r="AH193">
        <f t="shared" si="54"/>
        <v>-29.356099558436011</v>
      </c>
      <c r="AI193">
        <f t="shared" si="55"/>
        <v>-23.323667966892842</v>
      </c>
      <c r="AJ193">
        <f t="shared" si="56"/>
        <v>-1.0696971823444725</v>
      </c>
      <c r="AK193">
        <f t="shared" si="57"/>
        <v>-2.4188518779792574</v>
      </c>
      <c r="AL193">
        <f t="shared" si="58"/>
        <v>-29.707241871157791</v>
      </c>
      <c r="AM193">
        <f t="shared" si="59"/>
        <v>-2.437303644546343</v>
      </c>
      <c r="AP193" s="11">
        <f>20*LOG(1+10^(AI193/20)*10^(AO$2/20))</f>
        <v>0.18534844955876317</v>
      </c>
      <c r="AQ193" s="11">
        <f>20*LOG(1-10^(AI193/20)*10^(AO$2/20))</f>
        <v>-0.18939000504192899</v>
      </c>
    </row>
    <row r="194" spans="1:43" x14ac:dyDescent="0.25">
      <c r="A194" s="3">
        <v>1154.3701402805589</v>
      </c>
      <c r="B194">
        <v>0.951152</v>
      </c>
      <c r="C194">
        <v>-0.191749</v>
      </c>
      <c r="D194">
        <v>-0.78573700000000002</v>
      </c>
      <c r="E194">
        <v>0.16817199999999999</v>
      </c>
      <c r="F194">
        <v>2.5693000000000001E-2</v>
      </c>
      <c r="G194">
        <v>-2.2172999999999998E-2</v>
      </c>
      <c r="H194">
        <v>5.1354999999999998E-2</v>
      </c>
      <c r="I194">
        <v>-3.8281000000000003E-2</v>
      </c>
      <c r="J194">
        <v>-0.57691999999999999</v>
      </c>
      <c r="K194">
        <v>-0.49347299999999999</v>
      </c>
      <c r="M194">
        <v>5.1354999999999998E-2</v>
      </c>
      <c r="N194">
        <v>-3.8281000000000003E-2</v>
      </c>
      <c r="O194">
        <v>-0.57691999999999999</v>
      </c>
      <c r="P194">
        <v>-0.49347299999999999</v>
      </c>
      <c r="R194" t="str">
        <f t="shared" ref="R194:R257" si="60">COMPLEX(F194,G194)</f>
        <v>0.025693-0.022173i</v>
      </c>
      <c r="S194" t="str">
        <f t="shared" ref="S194:S257" si="61">IMDIV(COMPLEX(D194+B194-2*F194,E194+C194-2*G194),COMPLEX(D194-B194,E194-C194))</f>
        <v>-0.0605723897517378-0.0245094966297991i</v>
      </c>
      <c r="T194" t="str">
        <f t="shared" ref="T194:T257" si="62">IMSUM(IMPRODUCT(COMPLEX(D194,E194),IMSUB(1,S194)),IMSUB(IMPRODUCT(R194,S194),COMPLEX(F194,G194)))</f>
        <v>-0.865245514352253+0.181986910676977i</v>
      </c>
      <c r="U194" t="str">
        <f t="shared" ref="U194:U257" si="63">IMDIV(IMSUB(COMPLEX(M194,N194),R194),IMSUB(IMPRODUCT(COMPLEX(M194,N194),S194),IMSUB(IMPRODUCT(R194,S194),T194)))</f>
        <v>-0.0320792967240697+0.011829943773839i</v>
      </c>
      <c r="V194" t="str">
        <f t="shared" ref="V194:V257" si="64">COMPLEX(J194,K194)</f>
        <v>-0.57692-0.493473i</v>
      </c>
      <c r="W194" t="str">
        <f t="shared" ref="W194:W257" si="65">IMDIV(COMPLEX(O194,P194),V194)</f>
        <v>1</v>
      </c>
      <c r="X194" t="str">
        <f t="shared" ref="X194:X257" si="66">IMDIV(IMSUB(COMPLEX(O194,P194),IMPRODUCT(COMPLEX(O194,P194),IMPRODUCT(S194,U194))),V194)</f>
        <v>0.997766934368813-0.0000696794499344862i</v>
      </c>
      <c r="Z194" t="str">
        <f t="shared" ref="Z194:Z257" si="67">IMDIV(IMSUB(COMPLEX(H194,I194),R194),IMSUM(IMPRODUCT(COMPLEX(H194,I194),S194),IMSUB(T194,IMPRODUCT(S194,R194))))</f>
        <v>-0.0320792967240697+0.011829943773839i</v>
      </c>
      <c r="AA194" t="str">
        <f t="shared" ref="AA194:AA257" si="68">IMSUB(COMPLEX(J194,K194),IMPRODUCT(Z194,IMPRODUCT(S194,COMPLEX(J194,K194))))</f>
        <v>-0.575666084703253-0.492330842935525i</v>
      </c>
      <c r="AB194" t="str">
        <f t="shared" ref="AB194:AB257" si="69">IMDIV(IMSUB(COMPLEX(O194,P194),IMPRODUCT(COMPLEX(O194,P194),IMPRODUCT(S194,U194))),AA194)</f>
        <v>1</v>
      </c>
      <c r="AD194">
        <f t="shared" ref="AD194:AD257" si="70">20*LOG(IMABS(U194))</f>
        <v>-29.321747716662379</v>
      </c>
      <c r="AE194">
        <f t="shared" ref="AE194:AE257" si="71">20*LOG(IMABS(W194))</f>
        <v>0</v>
      </c>
      <c r="AF194">
        <f t="shared" ref="AF194:AF257" si="72">20*LOG(IMABS(X194))</f>
        <v>-1.94178291918106E-2</v>
      </c>
      <c r="AG194">
        <f t="shared" ref="AG194:AG257" si="73">20*LOG(IMABS(AB194))</f>
        <v>0</v>
      </c>
      <c r="AH194">
        <f t="shared" ref="AH194:AH257" si="74">20*LOG(IMABS(R194))</f>
        <v>-29.386334164182077</v>
      </c>
      <c r="AI194">
        <f t="shared" ref="AI194:AI257" si="75">20*LOG(IMABS(S194))</f>
        <v>-23.695996048581513</v>
      </c>
      <c r="AJ194">
        <f t="shared" ref="AJ194:AJ257" si="76">20*LOG(IMABS(T194))</f>
        <v>-1.0692153505873454</v>
      </c>
      <c r="AK194">
        <f t="shared" ref="AK194:AK257" si="77">20*LOG(IMABS(V194))</f>
        <v>-2.3931197834371956</v>
      </c>
      <c r="AL194">
        <f t="shared" ref="AL194:AL257" si="78">20*LOG(IMABS(Z194))</f>
        <v>-29.321747716662379</v>
      </c>
      <c r="AM194">
        <f t="shared" ref="AM194:AM257" si="79">20*LOG(IMABS(AA194))</f>
        <v>-2.4125376126290061</v>
      </c>
      <c r="AP194" s="11">
        <f>20*LOG(1+10^(AI194/20)*10^(AO$2/20))</f>
        <v>0.17765019155906756</v>
      </c>
      <c r="AQ194" s="11">
        <f>20*LOG(1-10^(AI194/20)*10^(AO$2/20))</f>
        <v>-0.1813596237337684</v>
      </c>
    </row>
    <row r="195" spans="1:43" x14ac:dyDescent="0.25">
      <c r="A195" s="3">
        <v>1160.3819639278533</v>
      </c>
      <c r="B195">
        <v>0.94714699999999996</v>
      </c>
      <c r="C195">
        <v>-0.210812</v>
      </c>
      <c r="D195">
        <v>-0.782829</v>
      </c>
      <c r="E195">
        <v>0.183277</v>
      </c>
      <c r="F195">
        <v>2.5784999999999999E-2</v>
      </c>
      <c r="G195">
        <v>-2.2585999999999998E-2</v>
      </c>
      <c r="H195">
        <v>4.7418000000000002E-2</v>
      </c>
      <c r="I195">
        <v>-4.4778999999999999E-2</v>
      </c>
      <c r="J195">
        <v>-0.61599300000000001</v>
      </c>
      <c r="K195">
        <v>-0.44558999999999999</v>
      </c>
      <c r="M195">
        <v>4.7418000000000002E-2</v>
      </c>
      <c r="N195">
        <v>-4.4778999999999999E-2</v>
      </c>
      <c r="O195">
        <v>-0.61599300000000001</v>
      </c>
      <c r="P195">
        <v>-0.44558999999999999</v>
      </c>
      <c r="R195" t="str">
        <f t="shared" si="60"/>
        <v>0.025785-0.022586i</v>
      </c>
      <c r="S195" t="str">
        <f t="shared" si="61"/>
        <v>-0.0597501369388332-0.0238060364514235i</v>
      </c>
      <c r="T195" t="str">
        <f t="shared" si="62"/>
        <v>-0.861829579312655+0.198913448081507i</v>
      </c>
      <c r="U195" t="str">
        <f t="shared" si="63"/>
        <v>-0.029417619232364+0.0188937324126373i</v>
      </c>
      <c r="V195" t="str">
        <f t="shared" si="64"/>
        <v>-0.615993-0.44559i</v>
      </c>
      <c r="W195" t="str">
        <f t="shared" si="65"/>
        <v>1</v>
      </c>
      <c r="X195" t="str">
        <f t="shared" si="66"/>
        <v>0.997792508339933+0.000428586183180918i</v>
      </c>
      <c r="Z195" t="str">
        <f t="shared" si="67"/>
        <v>-0.029417619232364+0.0188937324126373i</v>
      </c>
      <c r="AA195" t="str">
        <f t="shared" si="68"/>
        <v>-0.614442226872477-0.444870369879927i</v>
      </c>
      <c r="AB195" t="str">
        <f t="shared" si="69"/>
        <v>1</v>
      </c>
      <c r="AD195">
        <f t="shared" si="70"/>
        <v>-29.127975142123354</v>
      </c>
      <c r="AE195">
        <f t="shared" si="71"/>
        <v>0</v>
      </c>
      <c r="AF195">
        <f t="shared" si="72"/>
        <v>-1.9194422115274876E-2</v>
      </c>
      <c r="AG195">
        <f t="shared" si="73"/>
        <v>0</v>
      </c>
      <c r="AH195">
        <f t="shared" si="74"/>
        <v>-29.299644911556662</v>
      </c>
      <c r="AI195">
        <f t="shared" si="75"/>
        <v>-23.83334820589009</v>
      </c>
      <c r="AJ195">
        <f t="shared" si="76"/>
        <v>-1.0661735242144168</v>
      </c>
      <c r="AK195">
        <f t="shared" si="77"/>
        <v>-2.3807379646158413</v>
      </c>
      <c r="AL195">
        <f t="shared" si="78"/>
        <v>-29.127975142123354</v>
      </c>
      <c r="AM195">
        <f t="shared" si="79"/>
        <v>-2.3999323867311126</v>
      </c>
      <c r="AP195" s="11">
        <f>20*LOG(1+10^(AI195/20)*10^(AO$2/20))</f>
        <v>0.17489092997980771</v>
      </c>
      <c r="AQ195" s="11">
        <f>20*LOG(1-10^(AI195/20)*10^(AO$2/20))</f>
        <v>-0.17848485764195451</v>
      </c>
    </row>
    <row r="196" spans="1:43" x14ac:dyDescent="0.25">
      <c r="A196" s="3">
        <v>1166.3937875751478</v>
      </c>
      <c r="B196">
        <v>0.945156</v>
      </c>
      <c r="C196">
        <v>-0.22543299999999999</v>
      </c>
      <c r="D196">
        <v>-0.77949500000000005</v>
      </c>
      <c r="E196">
        <v>0.19925699999999999</v>
      </c>
      <c r="F196">
        <v>2.5947000000000001E-2</v>
      </c>
      <c r="G196">
        <v>-2.2672000000000001E-2</v>
      </c>
      <c r="H196">
        <v>4.2057999999999998E-2</v>
      </c>
      <c r="I196">
        <v>-5.0515999999999998E-2</v>
      </c>
      <c r="J196">
        <v>-0.65072200000000002</v>
      </c>
      <c r="K196">
        <v>-0.397648</v>
      </c>
      <c r="M196">
        <v>4.2057999999999998E-2</v>
      </c>
      <c r="N196">
        <v>-5.0515999999999998E-2</v>
      </c>
      <c r="O196">
        <v>-0.65072200000000002</v>
      </c>
      <c r="P196">
        <v>-0.397648</v>
      </c>
      <c r="R196" t="str">
        <f t="shared" si="60"/>
        <v>0.025947-0.022672i</v>
      </c>
      <c r="S196" t="str">
        <f t="shared" si="61"/>
        <v>-0.0596135874304549-0.0257937950610529i</v>
      </c>
      <c r="T196" t="str">
        <f t="shared" si="62"/>
        <v>-0.859181678231261+0.214383577963288i</v>
      </c>
      <c r="U196" t="str">
        <f t="shared" si="63"/>
        <v>-0.0252334592348847+0.0260239227089782i</v>
      </c>
      <c r="V196" t="str">
        <f t="shared" si="64"/>
        <v>-0.650722-0.397648i</v>
      </c>
      <c r="W196" t="str">
        <f t="shared" si="65"/>
        <v>1</v>
      </c>
      <c r="X196" t="str">
        <f t="shared" si="66"/>
        <v>0.997824487242688+0.000900512715509015i</v>
      </c>
      <c r="Z196" t="str">
        <f t="shared" si="67"/>
        <v>-0.0252334592348847+0.0260239227089782i</v>
      </c>
      <c r="AA196" t="str">
        <f t="shared" si="68"/>
        <v>-0.64894825890724-0.397368895138342i</v>
      </c>
      <c r="AB196" t="str">
        <f t="shared" si="69"/>
        <v>1</v>
      </c>
      <c r="AD196">
        <f t="shared" si="70"/>
        <v>-28.814138832578507</v>
      </c>
      <c r="AE196">
        <f t="shared" si="71"/>
        <v>0</v>
      </c>
      <c r="AF196">
        <f t="shared" si="72"/>
        <v>-1.8913310940803226E-2</v>
      </c>
      <c r="AG196">
        <f t="shared" si="73"/>
        <v>0</v>
      </c>
      <c r="AH196">
        <f t="shared" si="74"/>
        <v>-29.254518252495938</v>
      </c>
      <c r="AI196">
        <f t="shared" si="75"/>
        <v>-23.747802149331051</v>
      </c>
      <c r="AJ196">
        <f t="shared" si="76"/>
        <v>-1.055989287748079</v>
      </c>
      <c r="AK196">
        <f t="shared" si="77"/>
        <v>-2.3540319208413036</v>
      </c>
      <c r="AL196">
        <f t="shared" si="78"/>
        <v>-28.814138832578507</v>
      </c>
      <c r="AM196">
        <f t="shared" si="79"/>
        <v>-2.3729452317821025</v>
      </c>
      <c r="AP196" s="11">
        <f>20*LOG(1+10^(AI196/20)*10^(AO$2/20))</f>
        <v>0.17660443588744501</v>
      </c>
      <c r="AQ196" s="11">
        <f>20*LOG(1-10^(AI196/20)*10^(AO$2/20))</f>
        <v>-0.18026987259451305</v>
      </c>
    </row>
    <row r="197" spans="1:43" x14ac:dyDescent="0.25">
      <c r="A197" s="3">
        <v>1172.4056112224423</v>
      </c>
      <c r="B197">
        <v>0.94083600000000001</v>
      </c>
      <c r="C197">
        <v>-0.24211299999999999</v>
      </c>
      <c r="D197">
        <v>-0.77743200000000001</v>
      </c>
      <c r="E197">
        <v>0.21047299999999999</v>
      </c>
      <c r="F197">
        <v>2.6029E-2</v>
      </c>
      <c r="G197">
        <v>-2.2880999999999999E-2</v>
      </c>
      <c r="H197">
        <v>3.6109000000000002E-2</v>
      </c>
      <c r="I197">
        <v>-5.4981000000000002E-2</v>
      </c>
      <c r="J197">
        <v>-0.67936200000000002</v>
      </c>
      <c r="K197">
        <v>-0.34902100000000003</v>
      </c>
      <c r="M197">
        <v>3.6109000000000002E-2</v>
      </c>
      <c r="N197">
        <v>-5.4981000000000002E-2</v>
      </c>
      <c r="O197">
        <v>-0.67936200000000002</v>
      </c>
      <c r="P197">
        <v>-0.34902100000000003</v>
      </c>
      <c r="R197" t="str">
        <f t="shared" si="60"/>
        <v>0.026029-0.022881i</v>
      </c>
      <c r="S197" t="str">
        <f t="shared" si="61"/>
        <v>-0.0585728561882254-0.0236466341052759i</v>
      </c>
      <c r="T197" t="str">
        <f t="shared" si="62"/>
        <v>-0.856040042260854+0.228023061998089i</v>
      </c>
      <c r="U197" t="str">
        <f t="shared" si="63"/>
        <v>-0.0203268012532732+0.0319943817107013i</v>
      </c>
      <c r="V197" t="str">
        <f t="shared" si="64"/>
        <v>-0.679362-0.349021i</v>
      </c>
      <c r="W197" t="str">
        <f t="shared" si="65"/>
        <v>1+6.46477605169261E-17i</v>
      </c>
      <c r="X197" t="str">
        <f t="shared" si="66"/>
        <v>0.998052841755688+0.00139334188700582i</v>
      </c>
      <c r="Z197" t="str">
        <f t="shared" si="67"/>
        <v>-0.0203268012532732+0.0319943817107013i</v>
      </c>
      <c r="AA197" t="str">
        <f t="shared" si="68"/>
        <v>-0.677552869102083-0.349287984413452i</v>
      </c>
      <c r="AB197" t="str">
        <f t="shared" si="69"/>
        <v>1</v>
      </c>
      <c r="AD197">
        <f t="shared" si="70"/>
        <v>-28.425978439045153</v>
      </c>
      <c r="AE197">
        <f t="shared" si="71"/>
        <v>0</v>
      </c>
      <c r="AF197">
        <f t="shared" si="72"/>
        <v>-1.6920824651775856E-2</v>
      </c>
      <c r="AG197">
        <f t="shared" si="73"/>
        <v>0</v>
      </c>
      <c r="AH197">
        <f t="shared" si="74"/>
        <v>-29.204392733097791</v>
      </c>
      <c r="AI197">
        <f t="shared" si="75"/>
        <v>-23.990333317973263</v>
      </c>
      <c r="AJ197">
        <f t="shared" si="76"/>
        <v>-1.0524151985513175</v>
      </c>
      <c r="AK197">
        <f t="shared" si="77"/>
        <v>-2.3407199977838937</v>
      </c>
      <c r="AL197">
        <f t="shared" si="78"/>
        <v>-28.425978439045153</v>
      </c>
      <c r="AM197">
        <f t="shared" si="79"/>
        <v>-2.3576408224356693</v>
      </c>
      <c r="AP197" s="11">
        <f>20*LOG(1+10^(AI197/20)*10^(AO$2/20))</f>
        <v>0.17178919037806845</v>
      </c>
      <c r="AQ197" s="11">
        <f>20*LOG(1-10^(AI197/20)*10^(AO$2/20))</f>
        <v>-0.17525550221397962</v>
      </c>
    </row>
    <row r="198" spans="1:43" x14ac:dyDescent="0.25">
      <c r="A198" s="3">
        <v>1178.4174348697368</v>
      </c>
      <c r="B198">
        <v>0.93534099999999998</v>
      </c>
      <c r="C198">
        <v>-0.25933600000000001</v>
      </c>
      <c r="D198">
        <v>-0.77512000000000003</v>
      </c>
      <c r="E198">
        <v>0.22328700000000001</v>
      </c>
      <c r="F198">
        <v>2.6239999999999999E-2</v>
      </c>
      <c r="G198">
        <v>-2.3486E-2</v>
      </c>
      <c r="H198">
        <v>2.9453E-2</v>
      </c>
      <c r="I198">
        <v>-5.7945999999999998E-2</v>
      </c>
      <c r="J198">
        <v>-0.70658900000000002</v>
      </c>
      <c r="K198">
        <v>-0.293904</v>
      </c>
      <c r="M198">
        <v>2.9453E-2</v>
      </c>
      <c r="N198">
        <v>-5.7945999999999998E-2</v>
      </c>
      <c r="O198">
        <v>-0.70658900000000002</v>
      </c>
      <c r="P198">
        <v>-0.293904</v>
      </c>
      <c r="R198" t="str">
        <f t="shared" si="60"/>
        <v>0.02624-0.023486i</v>
      </c>
      <c r="S198" t="str">
        <f t="shared" si="61"/>
        <v>-0.0566754213806135-0.022377512198744i</v>
      </c>
      <c r="T198" t="str">
        <f t="shared" si="62"/>
        <v>-0.852299581495386+0.242826520584772i</v>
      </c>
      <c r="U198" t="str">
        <f t="shared" si="63"/>
        <v>-0.0141817646784096+0.0363193807069543i</v>
      </c>
      <c r="V198" t="str">
        <f t="shared" si="64"/>
        <v>-0.706589-0.293904i</v>
      </c>
      <c r="W198" t="str">
        <f t="shared" si="65"/>
        <v>1</v>
      </c>
      <c r="X198" t="str">
        <f t="shared" si="66"/>
        <v>0.99838350512611+0.00174106359375916i</v>
      </c>
      <c r="Z198" t="str">
        <f t="shared" si="67"/>
        <v>-0.0141817646784096+0.0363193807069543i</v>
      </c>
      <c r="AA198" t="str">
        <f t="shared" si="68"/>
        <v>-0.704935096949093-0.294659122074235i</v>
      </c>
      <c r="AB198" t="str">
        <f t="shared" si="69"/>
        <v>1</v>
      </c>
      <c r="AD198">
        <f t="shared" si="70"/>
        <v>-28.180935969497956</v>
      </c>
      <c r="AE198">
        <f t="shared" si="71"/>
        <v>0</v>
      </c>
      <c r="AF198">
        <f t="shared" si="72"/>
        <v>-1.4038849252122117E-2</v>
      </c>
      <c r="AG198">
        <f t="shared" si="73"/>
        <v>0</v>
      </c>
      <c r="AH198">
        <f t="shared" si="74"/>
        <v>-29.065328577921573</v>
      </c>
      <c r="AI198">
        <f t="shared" si="75"/>
        <v>-24.302918426243977</v>
      </c>
      <c r="AJ198">
        <f t="shared" si="76"/>
        <v>-1.0492055184913569</v>
      </c>
      <c r="AK198">
        <f t="shared" si="77"/>
        <v>-2.3236364982110049</v>
      </c>
      <c r="AL198">
        <f t="shared" si="78"/>
        <v>-28.180935969497956</v>
      </c>
      <c r="AM198">
        <f t="shared" si="79"/>
        <v>-2.3376753474631258</v>
      </c>
      <c r="AP198" s="11">
        <f>20*LOG(1+10^(AI198/20)*10^(AO$2/20))</f>
        <v>0.16577438848136786</v>
      </c>
      <c r="AQ198" s="11">
        <f>20*LOG(1-10^(AI198/20)*10^(AO$2/20))</f>
        <v>-0.16899993344644182</v>
      </c>
    </row>
    <row r="199" spans="1:43" x14ac:dyDescent="0.25">
      <c r="A199" s="3">
        <v>1184.4292585170313</v>
      </c>
      <c r="B199">
        <v>0.93106599999999995</v>
      </c>
      <c r="C199">
        <v>-0.27757999999999999</v>
      </c>
      <c r="D199">
        <v>-0.770787</v>
      </c>
      <c r="E199">
        <v>0.235709</v>
      </c>
      <c r="F199">
        <v>2.6505999999999998E-2</v>
      </c>
      <c r="G199">
        <v>-2.3713999999999999E-2</v>
      </c>
      <c r="H199">
        <v>2.2138999999999999E-2</v>
      </c>
      <c r="I199">
        <v>-5.9450000000000003E-2</v>
      </c>
      <c r="J199">
        <v>-0.72730600000000001</v>
      </c>
      <c r="K199">
        <v>-0.240674</v>
      </c>
      <c r="M199">
        <v>2.2138999999999999E-2</v>
      </c>
      <c r="N199">
        <v>-5.9450000000000003E-2</v>
      </c>
      <c r="O199">
        <v>-0.72730600000000001</v>
      </c>
      <c r="P199">
        <v>-0.240674</v>
      </c>
      <c r="R199" t="str">
        <f t="shared" si="60"/>
        <v>0.026506-0.023714i</v>
      </c>
      <c r="S199" t="str">
        <f t="shared" si="61"/>
        <v>-0.0568713426941421-0.0204180000388597i</v>
      </c>
      <c r="T199" t="str">
        <f t="shared" si="62"/>
        <v>-0.84793302225472+0.25789760583076i</v>
      </c>
      <c r="U199" t="str">
        <f t="shared" si="63"/>
        <v>-0.00709537574145552+0.0399463631100167i</v>
      </c>
      <c r="V199" t="str">
        <f t="shared" si="64"/>
        <v>-0.727306-0.240674i</v>
      </c>
      <c r="W199" t="str">
        <f t="shared" si="65"/>
        <v>1+3.43957501250531E-17i</v>
      </c>
      <c r="X199" t="str">
        <f t="shared" si="66"/>
        <v>0.998780851611131+0.00212692992364924i</v>
      </c>
      <c r="Z199" t="str">
        <f t="shared" si="67"/>
        <v>-0.00709537574145552+0.0399463631100167i</v>
      </c>
      <c r="AA199" t="str">
        <f t="shared" si="68"/>
        <v>-0.725907409329441-0.241927511575707i</v>
      </c>
      <c r="AB199" t="str">
        <f t="shared" si="69"/>
        <v>1</v>
      </c>
      <c r="AD199">
        <f t="shared" si="70"/>
        <v>-27.835553192952975</v>
      </c>
      <c r="AE199">
        <f t="shared" si="71"/>
        <v>0</v>
      </c>
      <c r="AF199">
        <f t="shared" si="72"/>
        <v>-1.0576153931575684E-2</v>
      </c>
      <c r="AG199">
        <f t="shared" si="73"/>
        <v>0</v>
      </c>
      <c r="AH199">
        <f t="shared" si="74"/>
        <v>-28.979363116264835</v>
      </c>
      <c r="AI199">
        <f t="shared" si="75"/>
        <v>-24.375591025974209</v>
      </c>
      <c r="AJ199">
        <f t="shared" si="76"/>
        <v>-1.0485293411675169</v>
      </c>
      <c r="AK199">
        <f t="shared" si="77"/>
        <v>-2.3143737643467932</v>
      </c>
      <c r="AL199">
        <f t="shared" si="78"/>
        <v>-27.835553192952975</v>
      </c>
      <c r="AM199">
        <f t="shared" si="79"/>
        <v>-2.3249499182783668</v>
      </c>
      <c r="AP199" s="11">
        <f>20*LOG(1+10^(AI199/20)*10^(AO$2/20))</f>
        <v>0.16440617233095647</v>
      </c>
      <c r="AQ199" s="11">
        <f>20*LOG(1-10^(AI199/20)*10^(AO$2/20))</f>
        <v>-0.16757818199791577</v>
      </c>
    </row>
    <row r="200" spans="1:43" x14ac:dyDescent="0.25">
      <c r="A200" s="3">
        <v>1190.4410821643257</v>
      </c>
      <c r="B200">
        <v>0.92495899999999998</v>
      </c>
      <c r="C200">
        <v>-0.292186</v>
      </c>
      <c r="D200">
        <v>-0.76893800000000001</v>
      </c>
      <c r="E200">
        <v>0.247307</v>
      </c>
      <c r="F200">
        <v>2.657E-2</v>
      </c>
      <c r="G200">
        <v>-2.4343E-2</v>
      </c>
      <c r="H200">
        <v>1.5077E-2</v>
      </c>
      <c r="I200">
        <v>-5.9512000000000002E-2</v>
      </c>
      <c r="J200">
        <v>-0.74546100000000004</v>
      </c>
      <c r="K200">
        <v>-0.18439700000000001</v>
      </c>
      <c r="M200">
        <v>1.5077E-2</v>
      </c>
      <c r="N200">
        <v>-5.9512000000000002E-2</v>
      </c>
      <c r="O200">
        <v>-0.74546100000000004</v>
      </c>
      <c r="P200">
        <v>-0.18439700000000001</v>
      </c>
      <c r="R200" t="str">
        <f t="shared" si="60"/>
        <v>0.02657-0.024343i</v>
      </c>
      <c r="S200" t="str">
        <f t="shared" si="61"/>
        <v>-0.0544928651267933-0.0196030332929624i</v>
      </c>
      <c r="T200" t="str">
        <f t="shared" si="62"/>
        <v>-0.844182674145316+0.270858617002875i</v>
      </c>
      <c r="U200" t="str">
        <f t="shared" si="63"/>
        <v>0.000129263884503839+0.0416990985426851i</v>
      </c>
      <c r="V200" t="str">
        <f t="shared" si="64"/>
        <v>-0.745461-0.184397i</v>
      </c>
      <c r="W200" t="str">
        <f t="shared" si="65"/>
        <v>1</v>
      </c>
      <c r="X200" t="str">
        <f t="shared" si="66"/>
        <v>0.999189615142405+0.00227483731702647i</v>
      </c>
      <c r="Z200" t="str">
        <f t="shared" si="67"/>
        <v>0.000129263884503839+0.0416990985426851i</v>
      </c>
      <c r="AA200" t="str">
        <f t="shared" si="68"/>
        <v>-0.744437416516925-0.185943369964602i</v>
      </c>
      <c r="AB200" t="str">
        <f t="shared" si="69"/>
        <v>1</v>
      </c>
      <c r="AD200">
        <f t="shared" si="70"/>
        <v>-27.597424937994649</v>
      </c>
      <c r="AE200">
        <f t="shared" si="71"/>
        <v>0</v>
      </c>
      <c r="AF200">
        <f t="shared" si="72"/>
        <v>-7.0192564429040344E-3</v>
      </c>
      <c r="AG200">
        <f t="shared" si="73"/>
        <v>0</v>
      </c>
      <c r="AH200">
        <f t="shared" si="74"/>
        <v>-28.86542477600722</v>
      </c>
      <c r="AI200">
        <f t="shared" si="75"/>
        <v>-24.744691506365815</v>
      </c>
      <c r="AJ200">
        <f t="shared" si="76"/>
        <v>-1.045726039615861</v>
      </c>
      <c r="AK200">
        <f t="shared" si="77"/>
        <v>-2.2935829953752433</v>
      </c>
      <c r="AL200">
        <f t="shared" si="78"/>
        <v>-27.597424937994649</v>
      </c>
      <c r="AM200">
        <f t="shared" si="79"/>
        <v>-2.3006022518181437</v>
      </c>
      <c r="AP200" s="11">
        <f>20*LOG(1+10^(AI200/20)*10^(AO$2/20))</f>
        <v>0.15762789458753579</v>
      </c>
      <c r="AQ200" s="11">
        <f>20*LOG(1-10^(AI200/20)*10^(AO$2/20))</f>
        <v>-0.16054141451117807</v>
      </c>
    </row>
    <row r="201" spans="1:43" x14ac:dyDescent="0.25">
      <c r="A201" s="3">
        <v>1196.4529058116202</v>
      </c>
      <c r="B201">
        <v>0.91951400000000005</v>
      </c>
      <c r="C201">
        <v>-0.31161100000000003</v>
      </c>
      <c r="D201">
        <v>-0.76389300000000004</v>
      </c>
      <c r="E201">
        <v>0.26189899999999999</v>
      </c>
      <c r="F201">
        <v>2.6088E-2</v>
      </c>
      <c r="G201">
        <v>-2.4055E-2</v>
      </c>
      <c r="H201">
        <v>7.2830000000000004E-3</v>
      </c>
      <c r="I201">
        <v>-5.7572999999999999E-2</v>
      </c>
      <c r="J201">
        <v>-0.75951500000000005</v>
      </c>
      <c r="K201">
        <v>-0.12518299999999999</v>
      </c>
      <c r="M201">
        <v>7.2830000000000004E-3</v>
      </c>
      <c r="N201">
        <v>-5.7572999999999999E-2</v>
      </c>
      <c r="O201">
        <v>-0.75951500000000005</v>
      </c>
      <c r="P201">
        <v>-0.12518299999999999</v>
      </c>
      <c r="R201" t="str">
        <f t="shared" si="60"/>
        <v>0.026088-0.024055i</v>
      </c>
      <c r="S201" t="str">
        <f t="shared" si="61"/>
        <v>-0.0553497859511449-0.0179051505315358i</v>
      </c>
      <c r="T201" t="str">
        <f t="shared" si="62"/>
        <v>-0.838826328670563+0.287636763969819i</v>
      </c>
      <c r="U201" t="str">
        <f t="shared" si="63"/>
        <v>0.00769021740675863+0.0426377131335246i</v>
      </c>
      <c r="V201" t="str">
        <f t="shared" si="64"/>
        <v>-0.759515-0.125183i</v>
      </c>
      <c r="W201" t="str">
        <f t="shared" si="65"/>
        <v>1</v>
      </c>
      <c r="X201" t="str">
        <f t="shared" si="66"/>
        <v>0.999662217215406+0.00249768279567472i</v>
      </c>
      <c r="Z201" t="str">
        <f t="shared" si="67"/>
        <v>0.00769021740675863+0.0426377131335246i</v>
      </c>
      <c r="AA201" t="str">
        <f t="shared" si="68"/>
        <v>-0.758945781482948-0.127037742886233i</v>
      </c>
      <c r="AB201" t="str">
        <f t="shared" si="69"/>
        <v>1</v>
      </c>
      <c r="AD201">
        <f t="shared" si="70"/>
        <v>-27.265093454218736</v>
      </c>
      <c r="AE201">
        <f t="shared" si="71"/>
        <v>0</v>
      </c>
      <c r="AF201">
        <f t="shared" si="72"/>
        <v>-2.907328279305559E-3</v>
      </c>
      <c r="AG201">
        <f t="shared" si="73"/>
        <v>0</v>
      </c>
      <c r="AH201">
        <f t="shared" si="74"/>
        <v>-28.998960525315365</v>
      </c>
      <c r="AI201">
        <f t="shared" si="75"/>
        <v>-24.705448488967452</v>
      </c>
      <c r="AJ201">
        <f t="shared" si="76"/>
        <v>-1.0437609097068925</v>
      </c>
      <c r="AK201">
        <f t="shared" si="77"/>
        <v>-2.2728685736557015</v>
      </c>
      <c r="AL201">
        <f t="shared" si="78"/>
        <v>-27.265093454218736</v>
      </c>
      <c r="AM201">
        <f t="shared" si="79"/>
        <v>-2.2757759019350097</v>
      </c>
      <c r="AP201" s="11">
        <f>20*LOG(1+10^(AI201/20)*10^(AO$2/20))</f>
        <v>0.15833520521715266</v>
      </c>
      <c r="AQ201" s="11">
        <f>20*LOG(1-10^(AI201/20)*10^(AO$2/20))</f>
        <v>-0.1612751755992316</v>
      </c>
    </row>
    <row r="202" spans="1:43" x14ac:dyDescent="0.25">
      <c r="A202" s="3">
        <v>1202.4647294589147</v>
      </c>
      <c r="B202">
        <v>0.913165</v>
      </c>
      <c r="C202">
        <v>-0.32838299999999998</v>
      </c>
      <c r="D202">
        <v>-0.76111799999999996</v>
      </c>
      <c r="E202">
        <v>0.275362</v>
      </c>
      <c r="F202">
        <v>2.6128999999999999E-2</v>
      </c>
      <c r="G202">
        <v>-2.4184000000000001E-2</v>
      </c>
      <c r="H202">
        <v>3.6999999999999999E-4</v>
      </c>
      <c r="I202">
        <v>-5.4908999999999999E-2</v>
      </c>
      <c r="J202">
        <v>-0.76847200000000004</v>
      </c>
      <c r="K202">
        <v>-6.2673000000000006E-2</v>
      </c>
      <c r="M202">
        <v>3.6999999999999999E-4</v>
      </c>
      <c r="N202">
        <v>-5.4908999999999999E-2</v>
      </c>
      <c r="O202">
        <v>-0.76847200000000004</v>
      </c>
      <c r="P202">
        <v>-6.2673000000000006E-2</v>
      </c>
      <c r="R202" t="str">
        <f t="shared" si="60"/>
        <v>0.026129-0.024184i</v>
      </c>
      <c r="S202" t="str">
        <f t="shared" si="61"/>
        <v>-0.0536296232786301-0.0165596956466479i</v>
      </c>
      <c r="T202" t="str">
        <f t="shared" si="62"/>
        <v>-0.834427150629403+0.302573968415884i</v>
      </c>
      <c r="U202" t="str">
        <f t="shared" si="63"/>
        <v>0.0153769007871102+0.0424801816844291i</v>
      </c>
      <c r="V202" t="str">
        <f t="shared" si="64"/>
        <v>-0.768472-0.062673i</v>
      </c>
      <c r="W202" t="str">
        <f t="shared" si="65"/>
        <v>1</v>
      </c>
      <c r="X202" t="str">
        <f t="shared" si="66"/>
        <v>1.0001211985167+0.00253283293756696i</v>
      </c>
      <c r="Z202" t="str">
        <f t="shared" si="67"/>
        <v>0.0153769007871102+0.0424801816844291i</v>
      </c>
      <c r="AA202" t="str">
        <f t="shared" si="68"/>
        <v>-0.768406397427827-0.0646270070678349i</v>
      </c>
      <c r="AB202" t="str">
        <f t="shared" si="69"/>
        <v>1</v>
      </c>
      <c r="AD202">
        <f t="shared" si="70"/>
        <v>-26.901538218692018</v>
      </c>
      <c r="AE202">
        <f t="shared" si="71"/>
        <v>0</v>
      </c>
      <c r="AF202">
        <f t="shared" si="72"/>
        <v>1.0805073551125402E-3</v>
      </c>
      <c r="AG202">
        <f t="shared" si="73"/>
        <v>0</v>
      </c>
      <c r="AH202">
        <f t="shared" si="74"/>
        <v>-28.970210253321092</v>
      </c>
      <c r="AI202">
        <f t="shared" si="75"/>
        <v>-25.016398136105838</v>
      </c>
      <c r="AJ202">
        <f t="shared" si="76"/>
        <v>-1.0357317673567719</v>
      </c>
      <c r="AK202">
        <f t="shared" si="77"/>
        <v>-2.2586485588735834</v>
      </c>
      <c r="AL202">
        <f t="shared" si="78"/>
        <v>-26.901538218692018</v>
      </c>
      <c r="AM202">
        <f t="shared" si="79"/>
        <v>-2.2575680515184979</v>
      </c>
      <c r="AP202" s="11">
        <f>20*LOG(1+10^(AI202/20)*10^(AO$2/20))</f>
        <v>0.15281585045073595</v>
      </c>
      <c r="AQ202" s="11">
        <f>20*LOG(1-10^(AI202/20)*10^(AO$2/20))</f>
        <v>-0.1555526495077276</v>
      </c>
    </row>
    <row r="203" spans="1:43" x14ac:dyDescent="0.25">
      <c r="A203" s="3">
        <v>1208.4765531062092</v>
      </c>
      <c r="B203">
        <v>0.90649000000000002</v>
      </c>
      <c r="C203">
        <v>-0.346225</v>
      </c>
      <c r="D203">
        <v>-0.75794300000000003</v>
      </c>
      <c r="E203">
        <v>0.28563699999999997</v>
      </c>
      <c r="F203">
        <v>2.5735999999999998E-2</v>
      </c>
      <c r="G203">
        <v>-2.4198000000000001E-2</v>
      </c>
      <c r="H203">
        <v>-5.9389999999999998E-3</v>
      </c>
      <c r="I203">
        <v>-5.0460999999999999E-2</v>
      </c>
      <c r="J203">
        <v>-0.77247500000000002</v>
      </c>
      <c r="K203">
        <v>-4.2680000000000001E-3</v>
      </c>
      <c r="M203">
        <v>-5.9389999999999998E-3</v>
      </c>
      <c r="N203">
        <v>-5.0460999999999999E-2</v>
      </c>
      <c r="O203">
        <v>-0.77247500000000002</v>
      </c>
      <c r="P203">
        <v>-4.2680000000000001E-3</v>
      </c>
      <c r="R203" t="str">
        <f t="shared" si="60"/>
        <v>0.025736-0.024198i</v>
      </c>
      <c r="S203" t="str">
        <f t="shared" si="61"/>
        <v>-0.0534071176272403-0.0129497120990652i</v>
      </c>
      <c r="T203" t="str">
        <f t="shared" si="62"/>
        <v>-0.829545310583212+0.316233976861952i</v>
      </c>
      <c r="U203" t="str">
        <f t="shared" si="63"/>
        <v>0.0227177152440029+0.0404353412235647i</v>
      </c>
      <c r="V203" t="str">
        <f t="shared" si="64"/>
        <v>-0.772475-0.004268i</v>
      </c>
      <c r="W203" t="str">
        <f t="shared" si="65"/>
        <v>1</v>
      </c>
      <c r="X203" t="str">
        <f t="shared" si="66"/>
        <v>1.00068966166279+0.00245372289698291i</v>
      </c>
      <c r="Z203" t="str">
        <f t="shared" si="67"/>
        <v>0.0227177152440029+0.0404353412235647i</v>
      </c>
      <c r="AA203" t="str">
        <f t="shared" si="68"/>
        <v>-0.772997273903636-0.00616638307082364i</v>
      </c>
      <c r="AB203" t="str">
        <f t="shared" si="69"/>
        <v>1</v>
      </c>
      <c r="AD203">
        <f t="shared" si="70"/>
        <v>-26.673370969766093</v>
      </c>
      <c r="AE203">
        <f t="shared" si="71"/>
        <v>0</v>
      </c>
      <c r="AF203">
        <f t="shared" si="72"/>
        <v>6.0143720948676576E-3</v>
      </c>
      <c r="AG203">
        <f t="shared" si="73"/>
        <v>0</v>
      </c>
      <c r="AH203">
        <f t="shared" si="74"/>
        <v>-29.038254704229157</v>
      </c>
      <c r="AI203">
        <f t="shared" si="75"/>
        <v>-25.199908630417703</v>
      </c>
      <c r="AJ203">
        <f t="shared" si="76"/>
        <v>-1.0339147803988022</v>
      </c>
      <c r="AK203">
        <f t="shared" si="77"/>
        <v>-2.2421787655835561</v>
      </c>
      <c r="AL203">
        <f t="shared" si="78"/>
        <v>-26.673370969766093</v>
      </c>
      <c r="AM203">
        <f t="shared" si="79"/>
        <v>-2.2361643934887261</v>
      </c>
      <c r="AP203" s="11">
        <f>20*LOG(1+10^(AI203/20)*10^(AO$2/20))</f>
        <v>0.14964847385993077</v>
      </c>
      <c r="AQ203" s="11">
        <f>20*LOG(1-10^(AI203/20)*10^(AO$2/20))</f>
        <v>-0.15227202196013392</v>
      </c>
    </row>
    <row r="204" spans="1:43" x14ac:dyDescent="0.25">
      <c r="A204" s="3">
        <v>1214.4883767535036</v>
      </c>
      <c r="B204">
        <v>0.901034</v>
      </c>
      <c r="C204">
        <v>-0.36199300000000001</v>
      </c>
      <c r="D204">
        <v>-0.75346199999999997</v>
      </c>
      <c r="E204">
        <v>0.298904</v>
      </c>
      <c r="F204">
        <v>2.5739000000000001E-2</v>
      </c>
      <c r="G204">
        <v>-2.4046000000000001E-2</v>
      </c>
      <c r="H204">
        <v>-1.103E-2</v>
      </c>
      <c r="I204">
        <v>-4.4260000000000001E-2</v>
      </c>
      <c r="J204">
        <v>-0.77233799999999997</v>
      </c>
      <c r="K204">
        <v>5.9499000000000003E-2</v>
      </c>
      <c r="M204">
        <v>-1.103E-2</v>
      </c>
      <c r="N204">
        <v>-4.4260000000000001E-2</v>
      </c>
      <c r="O204">
        <v>-0.77233799999999997</v>
      </c>
      <c r="P204">
        <v>5.9499000000000003E-2</v>
      </c>
      <c r="R204" t="str">
        <f t="shared" si="60"/>
        <v>0.025739-0.024046i</v>
      </c>
      <c r="S204" t="str">
        <f t="shared" si="61"/>
        <v>-0.0532107947456907-0.0121909358590427i</v>
      </c>
      <c r="T204" t="str">
        <f t="shared" si="62"/>
        <v>-0.824599967212314+0.330635236750819i</v>
      </c>
      <c r="U204" t="str">
        <f t="shared" si="63"/>
        <v>0.0298961896111261+0.0366322293632971i</v>
      </c>
      <c r="V204" t="str">
        <f t="shared" si="64"/>
        <v>-0.772338+0.059499i</v>
      </c>
      <c r="W204" t="str">
        <f t="shared" si="65"/>
        <v>1-8.93126592429518E-18i</v>
      </c>
      <c r="X204" t="str">
        <f t="shared" si="66"/>
        <v>1.00114421885053+0.00231369256770643i</v>
      </c>
      <c r="Z204" t="str">
        <f t="shared" si="67"/>
        <v>0.0298961896111261+0.0366322293632971i</v>
      </c>
      <c r="AA204" t="str">
        <f t="shared" si="68"/>
        <v>-0.77335938609267+0.0577801271870306i</v>
      </c>
      <c r="AB204" t="str">
        <f t="shared" si="69"/>
        <v>1-1.24916384715722E-16i</v>
      </c>
      <c r="AD204">
        <f t="shared" si="70"/>
        <v>-26.505860105901903</v>
      </c>
      <c r="AE204">
        <f t="shared" si="71"/>
        <v>0</v>
      </c>
      <c r="AF204">
        <f t="shared" si="72"/>
        <v>9.9560724106508326E-3</v>
      </c>
      <c r="AG204">
        <f t="shared" si="73"/>
        <v>0</v>
      </c>
      <c r="AH204">
        <f t="shared" si="74"/>
        <v>-29.063310345788391</v>
      </c>
      <c r="AI204">
        <f t="shared" si="75"/>
        <v>-25.257826291173146</v>
      </c>
      <c r="AJ204">
        <f t="shared" si="76"/>
        <v>-1.0276627960041189</v>
      </c>
      <c r="AK204">
        <f t="shared" si="77"/>
        <v>-2.218153701241083</v>
      </c>
      <c r="AL204">
        <f t="shared" si="78"/>
        <v>-26.505860105901903</v>
      </c>
      <c r="AM204">
        <f t="shared" si="79"/>
        <v>-2.2081976288303951</v>
      </c>
      <c r="AP204" s="11">
        <f>20*LOG(1+10^(AI204/20)*10^(AO$2/20))</f>
        <v>0.14866239721599916</v>
      </c>
      <c r="AQ204" s="11">
        <f>20*LOG(1-10^(AI204/20)*10^(AO$2/20))</f>
        <v>-0.15125118467419243</v>
      </c>
    </row>
    <row r="205" spans="1:43" x14ac:dyDescent="0.25">
      <c r="A205" s="3">
        <v>1220.5002004007981</v>
      </c>
      <c r="B205">
        <v>0.89344299999999999</v>
      </c>
      <c r="C205">
        <v>-0.377224</v>
      </c>
      <c r="D205">
        <v>-0.74773199999999995</v>
      </c>
      <c r="E205">
        <v>0.31473499999999999</v>
      </c>
      <c r="F205">
        <v>2.5485000000000001E-2</v>
      </c>
      <c r="G205">
        <v>-2.4379999999999999E-2</v>
      </c>
      <c r="H205">
        <v>-1.4393E-2</v>
      </c>
      <c r="I205">
        <v>-3.7658999999999998E-2</v>
      </c>
      <c r="J205">
        <v>-0.76705100000000004</v>
      </c>
      <c r="K205">
        <v>0.118797</v>
      </c>
      <c r="M205">
        <v>-1.4393E-2</v>
      </c>
      <c r="N205">
        <v>-3.7658999999999998E-2</v>
      </c>
      <c r="O205">
        <v>-0.76705100000000004</v>
      </c>
      <c r="P205">
        <v>0.118797</v>
      </c>
      <c r="R205" t="str">
        <f t="shared" si="60"/>
        <v>0.025485-0.02438i</v>
      </c>
      <c r="S205" t="str">
        <f t="shared" si="61"/>
        <v>-0.0520090814025737-0.0135629362854318i</v>
      </c>
      <c r="T205" t="str">
        <f t="shared" si="62"/>
        <v>-0.818030701033285+0.34626496673402i</v>
      </c>
      <c r="U205" t="str">
        <f t="shared" si="63"/>
        <v>0.0354986328931593+0.0313852403970406i</v>
      </c>
      <c r="V205" t="str">
        <f t="shared" si="64"/>
        <v>-0.767051+0.118797i</v>
      </c>
      <c r="W205" t="str">
        <f t="shared" si="65"/>
        <v>1+1.76685892564038E-17i</v>
      </c>
      <c r="X205" t="str">
        <f t="shared" si="66"/>
        <v>1.00142057527201+0.00211378321879932i</v>
      </c>
      <c r="Z205" t="str">
        <f t="shared" si="67"/>
        <v>0.0354986328931593+0.0313852403970406i</v>
      </c>
      <c r="AA205" t="str">
        <f t="shared" si="68"/>
        <v>-0.768391764788016+0.117344380548826i</v>
      </c>
      <c r="AB205" t="str">
        <f t="shared" si="69"/>
        <v>1-1.76492144706495E-17i</v>
      </c>
      <c r="AD205">
        <f t="shared" si="70"/>
        <v>-26.487476257572457</v>
      </c>
      <c r="AE205">
        <f t="shared" si="71"/>
        <v>0</v>
      </c>
      <c r="AF205">
        <f t="shared" si="72"/>
        <v>1.2349553681197778E-2</v>
      </c>
      <c r="AG205">
        <f t="shared" si="73"/>
        <v>0</v>
      </c>
      <c r="AH205">
        <f t="shared" si="74"/>
        <v>-29.052251374187691</v>
      </c>
      <c r="AI205">
        <f t="shared" si="75"/>
        <v>-25.392678234894468</v>
      </c>
      <c r="AJ205">
        <f t="shared" si="76"/>
        <v>-1.0288245626344934</v>
      </c>
      <c r="AK205">
        <f t="shared" si="77"/>
        <v>-2.2005739149408128</v>
      </c>
      <c r="AL205">
        <f t="shared" si="78"/>
        <v>-26.487476257572457</v>
      </c>
      <c r="AM205">
        <f t="shared" si="79"/>
        <v>-2.1882243612595982</v>
      </c>
      <c r="AP205" s="11">
        <f>20*LOG(1+10^(AI205/20)*10^(AO$2/20))</f>
        <v>0.1463913685619892</v>
      </c>
      <c r="AQ205" s="11">
        <f>20*LOG(1-10^(AI205/20)*10^(AO$2/20))</f>
        <v>-0.14890099581938615</v>
      </c>
    </row>
    <row r="206" spans="1:43" x14ac:dyDescent="0.25">
      <c r="A206" s="3">
        <v>1226.5120240480926</v>
      </c>
      <c r="B206">
        <v>0.88595400000000002</v>
      </c>
      <c r="C206">
        <v>-0.39621200000000001</v>
      </c>
      <c r="D206">
        <v>-0.74400599999999995</v>
      </c>
      <c r="E206">
        <v>0.32610800000000001</v>
      </c>
      <c r="F206">
        <v>2.5583999999999999E-2</v>
      </c>
      <c r="G206">
        <v>-2.4899999999999999E-2</v>
      </c>
      <c r="H206">
        <v>-1.6604000000000001E-2</v>
      </c>
      <c r="I206">
        <v>-3.0086999999999999E-2</v>
      </c>
      <c r="J206">
        <v>-0.75596799999999997</v>
      </c>
      <c r="K206">
        <v>0.18382399999999999</v>
      </c>
      <c r="M206">
        <v>-1.6604000000000001E-2</v>
      </c>
      <c r="N206">
        <v>-3.0086999999999999E-2</v>
      </c>
      <c r="O206">
        <v>-0.75596799999999997</v>
      </c>
      <c r="P206">
        <v>0.18382399999999999</v>
      </c>
      <c r="R206" t="str">
        <f t="shared" si="60"/>
        <v>0.025584-0.0249i</v>
      </c>
      <c r="S206" t="str">
        <f t="shared" si="61"/>
        <v>-0.0511665711709425-0.0102178198779082i</v>
      </c>
      <c r="T206" t="str">
        <f t="shared" si="62"/>
        <v>-0.812553818027148+0.36110434381373i</v>
      </c>
      <c r="U206" t="str">
        <f t="shared" si="63"/>
        <v>0.0410225422265768+0.0247134722677445i</v>
      </c>
      <c r="V206" t="str">
        <f t="shared" si="64"/>
        <v>-0.755968+0.183824i</v>
      </c>
      <c r="W206" t="str">
        <f t="shared" si="65"/>
        <v>1</v>
      </c>
      <c r="X206" t="str">
        <f t="shared" si="66"/>
        <v>1.00184646501826+0.00168366458507309i</v>
      </c>
      <c r="Z206" t="str">
        <f t="shared" si="67"/>
        <v>0.0410225422265768+0.0247134722677445i</v>
      </c>
      <c r="AA206" t="str">
        <f t="shared" si="68"/>
        <v>-0.75767336642561+0.182890628036468i</v>
      </c>
      <c r="AB206" t="str">
        <f t="shared" si="69"/>
        <v>1</v>
      </c>
      <c r="AD206">
        <f t="shared" si="70"/>
        <v>-26.394814334738751</v>
      </c>
      <c r="AE206">
        <f t="shared" si="71"/>
        <v>0</v>
      </c>
      <c r="AF206">
        <f t="shared" si="72"/>
        <v>1.6035668296226539E-2</v>
      </c>
      <c r="AG206">
        <f t="shared" si="73"/>
        <v>0</v>
      </c>
      <c r="AH206">
        <f t="shared" si="74"/>
        <v>-28.946427628663869</v>
      </c>
      <c r="AI206">
        <f t="shared" si="75"/>
        <v>-25.650445785234183</v>
      </c>
      <c r="AJ206">
        <f t="shared" si="76"/>
        <v>-1.020211878100425</v>
      </c>
      <c r="AK206">
        <f t="shared" si="77"/>
        <v>-2.1804447966332856</v>
      </c>
      <c r="AL206">
        <f t="shared" si="78"/>
        <v>-26.394814334738751</v>
      </c>
      <c r="AM206">
        <f t="shared" si="79"/>
        <v>-2.1644091283370646</v>
      </c>
      <c r="AP206" s="11">
        <f>20*LOG(1+10^(AI206/20)*10^(AO$2/20))</f>
        <v>0.14214563583881656</v>
      </c>
      <c r="AQ206" s="11">
        <f>20*LOG(1-10^(AI206/20)*10^(AO$2/20))</f>
        <v>-0.14451062335049719</v>
      </c>
    </row>
    <row r="207" spans="1:43" x14ac:dyDescent="0.25">
      <c r="A207" s="3">
        <v>1232.5238476953871</v>
      </c>
      <c r="B207">
        <v>0.87889399999999995</v>
      </c>
      <c r="C207">
        <v>-0.41002699999999997</v>
      </c>
      <c r="D207">
        <v>-0.73953000000000002</v>
      </c>
      <c r="E207">
        <v>0.33757199999999998</v>
      </c>
      <c r="F207">
        <v>2.5583000000000002E-2</v>
      </c>
      <c r="G207">
        <v>-2.5052999999999999E-2</v>
      </c>
      <c r="H207">
        <v>-1.7873E-2</v>
      </c>
      <c r="I207">
        <v>-2.2724999999999999E-2</v>
      </c>
      <c r="J207">
        <v>-0.74157099999999998</v>
      </c>
      <c r="K207">
        <v>0.24424199999999999</v>
      </c>
      <c r="M207">
        <v>-1.7873E-2</v>
      </c>
      <c r="N207">
        <v>-2.2724999999999999E-2</v>
      </c>
      <c r="O207">
        <v>-0.74157099999999998</v>
      </c>
      <c r="P207">
        <v>0.24424199999999999</v>
      </c>
      <c r="R207" t="str">
        <f t="shared" si="60"/>
        <v>0.025583-0.025053i</v>
      </c>
      <c r="S207" t="str">
        <f t="shared" si="61"/>
        <v>-0.0501698522710235-0.00936585924823463i</v>
      </c>
      <c r="T207" t="str">
        <f t="shared" si="62"/>
        <v>-0.806894900890529+0.373651902012784i</v>
      </c>
      <c r="U207" t="str">
        <f t="shared" si="63"/>
        <v>0.0455180835573081+0.0182592985308509i</v>
      </c>
      <c r="V207" t="str">
        <f t="shared" si="64"/>
        <v>-0.741571+0.244242i</v>
      </c>
      <c r="W207" t="str">
        <f t="shared" si="65"/>
        <v>1-3.37653342889048E-17i</v>
      </c>
      <c r="X207" t="str">
        <f t="shared" si="66"/>
        <v>1.00211262150772+0.00134238227371263i</v>
      </c>
      <c r="Z207" t="str">
        <f t="shared" si="67"/>
        <v>0.0455180835573081+0.0182592985308509i</v>
      </c>
      <c r="AA207" t="str">
        <f t="shared" si="68"/>
        <v>-0.743465524975397+0.243762519137189i</v>
      </c>
      <c r="AB207" t="str">
        <f t="shared" si="69"/>
        <v>1</v>
      </c>
      <c r="AD207">
        <f t="shared" si="70"/>
        <v>-26.188311254414064</v>
      </c>
      <c r="AE207">
        <f t="shared" si="71"/>
        <v>0</v>
      </c>
      <c r="AF207">
        <f t="shared" si="72"/>
        <v>1.833843419500315E-2</v>
      </c>
      <c r="AG207">
        <f t="shared" si="73"/>
        <v>0</v>
      </c>
      <c r="AH207">
        <f t="shared" si="74"/>
        <v>-28.920636366696474</v>
      </c>
      <c r="AI207">
        <f t="shared" si="75"/>
        <v>-25.842367216610246</v>
      </c>
      <c r="AJ207">
        <f t="shared" si="76"/>
        <v>-1.0199093884143049</v>
      </c>
      <c r="AK207">
        <f t="shared" si="77"/>
        <v>-2.1496807739178623</v>
      </c>
      <c r="AL207">
        <f t="shared" si="78"/>
        <v>-26.188311254414064</v>
      </c>
      <c r="AM207">
        <f t="shared" si="79"/>
        <v>-2.1313423397228677</v>
      </c>
      <c r="AP207" s="11">
        <f>20*LOG(1+10^(AI207/20)*10^(AO$2/20))</f>
        <v>0.13906399698944144</v>
      </c>
      <c r="AQ207" s="11">
        <f>20*LOG(1-10^(AI207/20)*10^(AO$2/20))</f>
        <v>-0.14132673437534954</v>
      </c>
    </row>
    <row r="208" spans="1:43" x14ac:dyDescent="0.25">
      <c r="A208" s="3">
        <v>1238.5356713426816</v>
      </c>
      <c r="B208">
        <v>0.87234699999999998</v>
      </c>
      <c r="C208">
        <v>-0.42471100000000001</v>
      </c>
      <c r="D208">
        <v>-0.73351100000000002</v>
      </c>
      <c r="E208">
        <v>0.35272999999999999</v>
      </c>
      <c r="F208">
        <v>2.5583999999999999E-2</v>
      </c>
      <c r="G208">
        <v>-2.5288999999999999E-2</v>
      </c>
      <c r="H208">
        <v>-1.6417000000000001E-2</v>
      </c>
      <c r="I208">
        <v>-1.5193999999999999E-2</v>
      </c>
      <c r="J208">
        <v>-0.71969399999999994</v>
      </c>
      <c r="K208">
        <v>0.30568699999999999</v>
      </c>
      <c r="M208">
        <v>-1.6417000000000001E-2</v>
      </c>
      <c r="N208">
        <v>-1.5193999999999999E-2</v>
      </c>
      <c r="O208">
        <v>-0.71969399999999994</v>
      </c>
      <c r="P208">
        <v>0.30568699999999999</v>
      </c>
      <c r="R208" t="str">
        <f t="shared" si="60"/>
        <v>0.025584-0.025289i</v>
      </c>
      <c r="S208" t="str">
        <f t="shared" si="61"/>
        <v>-0.0494540728169804-0.01061402927588i</v>
      </c>
      <c r="T208" t="str">
        <f t="shared" si="62"/>
        <v>-0.800647644137844+0.388656522599027i</v>
      </c>
      <c r="U208" t="str">
        <f t="shared" si="63"/>
        <v>0.0475035415963016+0.0104764013066703i</v>
      </c>
      <c r="V208" t="str">
        <f t="shared" si="64"/>
        <v>-0.719694+0.305687i</v>
      </c>
      <c r="W208" t="str">
        <f t="shared" si="65"/>
        <v>1</v>
      </c>
      <c r="X208" t="str">
        <f t="shared" si="66"/>
        <v>1.00223804677499+0.00102230469429146i</v>
      </c>
      <c r="Z208" t="str">
        <f t="shared" si="67"/>
        <v>0.0475035415963016+0.0104764013066703i</v>
      </c>
      <c r="AA208" t="str">
        <f t="shared" si="68"/>
        <v>-0.721617214090766+0.305635395249854i</v>
      </c>
      <c r="AB208" t="str">
        <f t="shared" si="69"/>
        <v>1</v>
      </c>
      <c r="AD208">
        <f t="shared" si="70"/>
        <v>-26.25922589161474</v>
      </c>
      <c r="AE208">
        <f t="shared" si="71"/>
        <v>0</v>
      </c>
      <c r="AF208">
        <f t="shared" si="72"/>
        <v>1.9422225111558295E-2</v>
      </c>
      <c r="AG208">
        <f t="shared" si="73"/>
        <v>0</v>
      </c>
      <c r="AH208">
        <f t="shared" si="74"/>
        <v>-28.880406947289149</v>
      </c>
      <c r="AI208">
        <f t="shared" si="75"/>
        <v>-25.920378454038463</v>
      </c>
      <c r="AJ208">
        <f t="shared" si="76"/>
        <v>-1.0122517205481651</v>
      </c>
      <c r="AK208">
        <f t="shared" si="77"/>
        <v>-2.1367172742947007</v>
      </c>
      <c r="AL208">
        <f t="shared" si="78"/>
        <v>-26.25922589161474</v>
      </c>
      <c r="AM208">
        <f t="shared" si="79"/>
        <v>-2.1172950491831144</v>
      </c>
      <c r="AP208" s="11">
        <f>20*LOG(1+10^(AI208/20)*10^(AO$2/20))</f>
        <v>0.13783041612459598</v>
      </c>
      <c r="AQ208" s="11">
        <f>20*LOG(1-10^(AI208/20)*10^(AO$2/20))</f>
        <v>-0.14005286623974242</v>
      </c>
    </row>
    <row r="209" spans="1:43" x14ac:dyDescent="0.25">
      <c r="A209" s="3">
        <v>1244.547494989976</v>
      </c>
      <c r="B209">
        <v>0.86297500000000005</v>
      </c>
      <c r="C209">
        <v>-0.44341399999999997</v>
      </c>
      <c r="D209">
        <v>-0.72927399999999998</v>
      </c>
      <c r="E209">
        <v>0.361344</v>
      </c>
      <c r="F209">
        <v>2.5381999999999998E-2</v>
      </c>
      <c r="G209">
        <v>-2.5589000000000001E-2</v>
      </c>
      <c r="H209">
        <v>-1.3968E-2</v>
      </c>
      <c r="I209">
        <v>-7.8510000000000003E-3</v>
      </c>
      <c r="J209">
        <v>-0.69350900000000004</v>
      </c>
      <c r="K209">
        <v>0.36501400000000001</v>
      </c>
      <c r="M209">
        <v>-1.3968E-2</v>
      </c>
      <c r="N209">
        <v>-7.8510000000000003E-3</v>
      </c>
      <c r="O209">
        <v>-0.69350900000000004</v>
      </c>
      <c r="P209">
        <v>0.36501400000000001</v>
      </c>
      <c r="R209" t="str">
        <f t="shared" si="60"/>
        <v>0.025382-0.025589i</v>
      </c>
      <c r="S209" t="str">
        <f t="shared" si="61"/>
        <v>-0.0493001094106589-0.00551588190609827i</v>
      </c>
      <c r="T209" t="str">
        <f t="shared" si="62"/>
        <v>-0.793994900100984+0.401846245858867i</v>
      </c>
      <c r="U209" t="str">
        <f t="shared" si="63"/>
        <v>0.0485692715545397+0.00220649360960833i</v>
      </c>
      <c r="V209" t="str">
        <f t="shared" si="64"/>
        <v>-0.693509+0.365014i</v>
      </c>
      <c r="W209" t="str">
        <f t="shared" si="65"/>
        <v>1</v>
      </c>
      <c r="X209" t="str">
        <f t="shared" si="66"/>
        <v>1.00238229964346+0.000376682742528298i</v>
      </c>
      <c r="Z209" t="str">
        <f t="shared" si="67"/>
        <v>0.0485692715545397+0.00220649360960833i</v>
      </c>
      <c r="AA209" t="str">
        <f t="shared" si="68"/>
        <v>-0.695298640718016+0.365622339849969i</v>
      </c>
      <c r="AB209" t="str">
        <f t="shared" si="69"/>
        <v>1-6.25434835226345E-17i</v>
      </c>
      <c r="AD209">
        <f t="shared" si="70"/>
        <v>-26.263814167955722</v>
      </c>
      <c r="AE209">
        <f t="shared" si="71"/>
        <v>0</v>
      </c>
      <c r="AF209">
        <f t="shared" si="72"/>
        <v>2.0668396419158512E-2</v>
      </c>
      <c r="AG209">
        <f t="shared" si="73"/>
        <v>0</v>
      </c>
      <c r="AH209">
        <f t="shared" si="74"/>
        <v>-28.863765248005517</v>
      </c>
      <c r="AI209">
        <f t="shared" si="75"/>
        <v>-26.089014910167915</v>
      </c>
      <c r="AJ209">
        <f t="shared" si="76"/>
        <v>-1.0132510149229061</v>
      </c>
      <c r="AK209">
        <f t="shared" si="77"/>
        <v>-2.1169729188520985</v>
      </c>
      <c r="AL209">
        <f t="shared" si="78"/>
        <v>-26.263814167955722</v>
      </c>
      <c r="AM209">
        <f t="shared" si="79"/>
        <v>-2.0963045224329586</v>
      </c>
      <c r="AP209" s="11">
        <f>20*LOG(1+10^(AI209/20)*10^(AO$2/20))</f>
        <v>0.13520076779698756</v>
      </c>
      <c r="AQ209" s="11">
        <f>20*LOG(1-10^(AI209/20)*10^(AO$2/20))</f>
        <v>-0.13733856379510906</v>
      </c>
    </row>
    <row r="210" spans="1:43" x14ac:dyDescent="0.25">
      <c r="A210" s="3">
        <v>1250.5593186372705</v>
      </c>
      <c r="B210">
        <v>0.85656200000000005</v>
      </c>
      <c r="C210">
        <v>-0.45381899999999997</v>
      </c>
      <c r="D210">
        <v>-0.72244399999999998</v>
      </c>
      <c r="E210">
        <v>0.37770300000000001</v>
      </c>
      <c r="F210">
        <v>2.5537000000000001E-2</v>
      </c>
      <c r="G210">
        <v>-2.5576000000000002E-2</v>
      </c>
      <c r="H210">
        <v>-1.0002E-2</v>
      </c>
      <c r="I210">
        <v>-1.3879999999999999E-3</v>
      </c>
      <c r="J210">
        <v>-0.66447500000000004</v>
      </c>
      <c r="K210">
        <v>0.421676</v>
      </c>
      <c r="M210">
        <v>-1.0002E-2</v>
      </c>
      <c r="N210">
        <v>-1.3879999999999999E-3</v>
      </c>
      <c r="O210">
        <v>-0.66447500000000004</v>
      </c>
      <c r="P210">
        <v>0.421676</v>
      </c>
      <c r="R210" t="str">
        <f t="shared" si="60"/>
        <v>0.025537-0.025576i</v>
      </c>
      <c r="S210" t="str">
        <f t="shared" si="61"/>
        <v>-0.0476922863578623-0.00930533850844287i</v>
      </c>
      <c r="T210" t="str">
        <f t="shared" si="62"/>
        <v>-0.787406571650585+0.415552081147228i</v>
      </c>
      <c r="U210" t="str">
        <f t="shared" si="63"/>
        <v>0.0480955442616461-0.00539967646700855i</v>
      </c>
      <c r="V210" t="str">
        <f t="shared" si="64"/>
        <v>-0.664475+0.421676i</v>
      </c>
      <c r="W210" t="str">
        <f t="shared" si="65"/>
        <v>1-5.95568035452602E-17i</v>
      </c>
      <c r="X210" t="str">
        <f t="shared" si="66"/>
        <v>1.00234403228683+0.000190022403797452i</v>
      </c>
      <c r="Z210" t="str">
        <f t="shared" si="67"/>
        <v>0.0480955442616461-0.00539967646700855i</v>
      </c>
      <c r="AA210" t="str">
        <f t="shared" si="68"/>
        <v>-0.666112678740932+0.422538157021816i</v>
      </c>
      <c r="AB210" t="str">
        <f t="shared" si="69"/>
        <v>1</v>
      </c>
      <c r="AD210">
        <f t="shared" si="70"/>
        <v>-26.303504574815936</v>
      </c>
      <c r="AE210">
        <f t="shared" si="71"/>
        <v>0</v>
      </c>
      <c r="AF210">
        <f t="shared" si="72"/>
        <v>2.0336336804566507E-2</v>
      </c>
      <c r="AG210">
        <f t="shared" si="73"/>
        <v>0</v>
      </c>
      <c r="AH210">
        <f t="shared" si="74"/>
        <v>-28.839669989028604</v>
      </c>
      <c r="AI210">
        <f t="shared" si="75"/>
        <v>-26.268776170809609</v>
      </c>
      <c r="AJ210">
        <f t="shared" si="76"/>
        <v>-1.0089517345855632</v>
      </c>
      <c r="AK210">
        <f t="shared" si="77"/>
        <v>-2.0807250085000888</v>
      </c>
      <c r="AL210">
        <f t="shared" si="78"/>
        <v>-26.303504574815936</v>
      </c>
      <c r="AM210">
        <f t="shared" si="79"/>
        <v>-2.0603886716955619</v>
      </c>
      <c r="AP210" s="11">
        <f>20*LOG(1+10^(AI210/20)*10^(AO$2/20))</f>
        <v>0.1324524449606467</v>
      </c>
      <c r="AQ210" s="11">
        <f>20*LOG(1-10^(AI210/20)*10^(AO$2/20))</f>
        <v>-0.1345035503063729</v>
      </c>
    </row>
    <row r="211" spans="1:43" x14ac:dyDescent="0.25">
      <c r="A211" s="3">
        <v>1256.571142284565</v>
      </c>
      <c r="B211">
        <v>0.84862599999999999</v>
      </c>
      <c r="C211">
        <v>-0.46928599999999998</v>
      </c>
      <c r="D211">
        <v>-0.71641600000000005</v>
      </c>
      <c r="E211">
        <v>0.39053700000000002</v>
      </c>
      <c r="F211">
        <v>2.5503999999999999E-2</v>
      </c>
      <c r="G211">
        <v>-2.5958999999999999E-2</v>
      </c>
      <c r="H211">
        <v>-4.9040000000000004E-3</v>
      </c>
      <c r="I211">
        <v>4.0540000000000003E-3</v>
      </c>
      <c r="J211">
        <v>-0.62989099999999998</v>
      </c>
      <c r="K211">
        <v>0.47271299999999999</v>
      </c>
      <c r="M211">
        <v>-4.9040000000000004E-3</v>
      </c>
      <c r="N211">
        <v>4.0540000000000003E-3</v>
      </c>
      <c r="O211">
        <v>-0.62989099999999998</v>
      </c>
      <c r="P211">
        <v>0.47271299999999999</v>
      </c>
      <c r="R211" t="str">
        <f t="shared" si="60"/>
        <v>0.025504-0.025959i</v>
      </c>
      <c r="S211" t="str">
        <f t="shared" si="61"/>
        <v>-0.0470902591116361-0.00872710627583432i</v>
      </c>
      <c r="T211" t="str">
        <f t="shared" si="62"/>
        <v>-0.780492009895567+0.429634089870794i</v>
      </c>
      <c r="U211" t="str">
        <f t="shared" si="63"/>
        <v>0.0462480731715257-0.0130924056562866i</v>
      </c>
      <c r="V211" t="str">
        <f t="shared" si="64"/>
        <v>-0.629891+0.472713i</v>
      </c>
      <c r="W211" t="str">
        <f t="shared" si="65"/>
        <v>1</v>
      </c>
      <c r="X211" t="str">
        <f t="shared" si="66"/>
        <v>1.00229209256463-0.000212912925128441i</v>
      </c>
      <c r="Z211" t="str">
        <f t="shared" si="67"/>
        <v>0.0462480731715257-0.0130924056562866i</v>
      </c>
      <c r="AA211" t="str">
        <f t="shared" si="68"/>
        <v>-0.631234121770051+0.473930613887826i</v>
      </c>
      <c r="AB211" t="str">
        <f t="shared" si="69"/>
        <v>1+5.62388109694011E-17i</v>
      </c>
      <c r="AD211">
        <f t="shared" si="70"/>
        <v>-26.363324945117416</v>
      </c>
      <c r="AE211">
        <f t="shared" si="71"/>
        <v>0</v>
      </c>
      <c r="AF211">
        <f t="shared" si="72"/>
        <v>1.9886277357856086E-2</v>
      </c>
      <c r="AG211">
        <f t="shared" si="73"/>
        <v>0</v>
      </c>
      <c r="AH211">
        <f t="shared" si="74"/>
        <v>-28.780058497611677</v>
      </c>
      <c r="AI211">
        <f t="shared" si="75"/>
        <v>-26.394719272722988</v>
      </c>
      <c r="AJ211">
        <f t="shared" si="76"/>
        <v>-1.0031449514958384</v>
      </c>
      <c r="AK211">
        <f t="shared" si="77"/>
        <v>-2.0745405671072175</v>
      </c>
      <c r="AL211">
        <f t="shared" si="78"/>
        <v>-26.363324945117416</v>
      </c>
      <c r="AM211">
        <f t="shared" si="79"/>
        <v>-2.0546542897493607</v>
      </c>
      <c r="AP211" s="11">
        <f>20*LOG(1+10^(AI211/20)*10^(AO$2/20))</f>
        <v>0.13056003384177325</v>
      </c>
      <c r="AQ211" s="11">
        <f>20*LOG(1-10^(AI211/20)*10^(AO$2/20))</f>
        <v>-0.1325525056744081</v>
      </c>
    </row>
    <row r="212" spans="1:43" x14ac:dyDescent="0.25">
      <c r="A212" s="3">
        <v>1262.5829659318595</v>
      </c>
      <c r="B212">
        <v>0.83801499999999995</v>
      </c>
      <c r="C212">
        <v>-0.485875</v>
      </c>
      <c r="D212">
        <v>-0.71176200000000001</v>
      </c>
      <c r="E212">
        <v>0.401144</v>
      </c>
      <c r="F212">
        <v>2.5419000000000001E-2</v>
      </c>
      <c r="G212">
        <v>-2.5791000000000001E-2</v>
      </c>
      <c r="H212">
        <v>1.4400000000000001E-3</v>
      </c>
      <c r="I212">
        <v>8.5810000000000001E-3</v>
      </c>
      <c r="J212">
        <v>-0.59089000000000003</v>
      </c>
      <c r="K212">
        <v>0.523648</v>
      </c>
      <c r="M212">
        <v>1.4400000000000001E-3</v>
      </c>
      <c r="N212">
        <v>8.5810000000000001E-3</v>
      </c>
      <c r="O212">
        <v>-0.59089000000000003</v>
      </c>
      <c r="P212">
        <v>0.523648</v>
      </c>
      <c r="R212" t="str">
        <f t="shared" si="60"/>
        <v>0.025419-0.025791i</v>
      </c>
      <c r="S212" t="str">
        <f t="shared" si="61"/>
        <v>-0.0458758388409526-0.00486762978987488i</v>
      </c>
      <c r="T212" t="str">
        <f t="shared" si="62"/>
        <v>-0.773077958276951+0.442932677059431i</v>
      </c>
      <c r="U212" t="str">
        <f t="shared" si="63"/>
        <v>0.0426030655978363-0.0201654602988371i</v>
      </c>
      <c r="V212" t="str">
        <f t="shared" si="64"/>
        <v>-0.59089+0.523648i</v>
      </c>
      <c r="W212" t="str">
        <f t="shared" si="65"/>
        <v>1</v>
      </c>
      <c r="X212" t="str">
        <f t="shared" si="66"/>
        <v>1.00205260936677-0.000717731455579486i</v>
      </c>
      <c r="Z212" t="str">
        <f t="shared" si="67"/>
        <v>0.0426030655978363-0.0201654602988371i</v>
      </c>
      <c r="AA212" t="str">
        <f t="shared" si="68"/>
        <v>-0.591727027707482+0.52514694512948i</v>
      </c>
      <c r="AB212" t="str">
        <f t="shared" si="69"/>
        <v>1</v>
      </c>
      <c r="AD212">
        <f t="shared" si="70"/>
        <v>-26.533210382728775</v>
      </c>
      <c r="AE212">
        <f t="shared" si="71"/>
        <v>0</v>
      </c>
      <c r="AF212">
        <f t="shared" si="72"/>
        <v>1.7812693773492767E-2</v>
      </c>
      <c r="AG212">
        <f t="shared" si="73"/>
        <v>0</v>
      </c>
      <c r="AH212">
        <f t="shared" si="74"/>
        <v>-28.822975274481308</v>
      </c>
      <c r="AI212">
        <f t="shared" si="75"/>
        <v>-26.719699282868138</v>
      </c>
      <c r="AJ212">
        <f t="shared" si="76"/>
        <v>-1.0026763111138797</v>
      </c>
      <c r="AK212">
        <f t="shared" si="77"/>
        <v>-2.0526230926125293</v>
      </c>
      <c r="AL212">
        <f t="shared" si="78"/>
        <v>-26.533210382728775</v>
      </c>
      <c r="AM212">
        <f t="shared" si="79"/>
        <v>-2.0348103988390012</v>
      </c>
      <c r="AP212" s="11">
        <f>20*LOG(1+10^(AI212/20)*10^(AO$2/20))</f>
        <v>0.12579997293819103</v>
      </c>
      <c r="AQ212" s="11">
        <f>20*LOG(1-10^(AI212/20)*10^(AO$2/20))</f>
        <v>-0.12764877577106018</v>
      </c>
    </row>
    <row r="213" spans="1:43" x14ac:dyDescent="0.25">
      <c r="A213" s="3">
        <v>1268.5947895791539</v>
      </c>
      <c r="B213">
        <v>0.83038400000000001</v>
      </c>
      <c r="C213">
        <v>-0.49914700000000001</v>
      </c>
      <c r="D213">
        <v>-0.70582800000000001</v>
      </c>
      <c r="E213">
        <v>0.41242200000000001</v>
      </c>
      <c r="F213">
        <v>2.486E-2</v>
      </c>
      <c r="G213">
        <v>-2.6581E-2</v>
      </c>
      <c r="H213">
        <v>8.6549999999999995E-3</v>
      </c>
      <c r="I213">
        <v>1.1587999999999999E-2</v>
      </c>
      <c r="J213">
        <v>-0.54571899999999995</v>
      </c>
      <c r="K213">
        <v>0.57394000000000001</v>
      </c>
      <c r="M213">
        <v>8.6549999999999995E-3</v>
      </c>
      <c r="N213">
        <v>1.1587999999999999E-2</v>
      </c>
      <c r="O213">
        <v>-0.54571899999999995</v>
      </c>
      <c r="P213">
        <v>0.57394000000000001</v>
      </c>
      <c r="R213" t="str">
        <f t="shared" si="60"/>
        <v>0.02486-0.026581i</v>
      </c>
      <c r="S213" t="str">
        <f t="shared" si="61"/>
        <v>-0.0456168189215766-0.00522055419923988i</v>
      </c>
      <c r="T213" t="str">
        <f t="shared" si="62"/>
        <v>-0.7663115011393+0.455214324050296i</v>
      </c>
      <c r="U213" t="str">
        <f t="shared" si="63"/>
        <v>0.0375417837817544-0.0276226514528497i</v>
      </c>
      <c r="V213" t="str">
        <f t="shared" si="64"/>
        <v>-0.545719+0.57394i</v>
      </c>
      <c r="W213" t="str">
        <f t="shared" si="65"/>
        <v>1</v>
      </c>
      <c r="X213" t="str">
        <f t="shared" si="66"/>
        <v>1.0018567423018-0.00106406857249012i</v>
      </c>
      <c r="Z213" t="str">
        <f t="shared" si="67"/>
        <v>0.0375417837817544-0.0276226514528497i</v>
      </c>
      <c r="AA213" t="str">
        <f t="shared" si="68"/>
        <v>-0.546121548035702+0.575586341114007i</v>
      </c>
      <c r="AB213" t="str">
        <f t="shared" si="69"/>
        <v>1</v>
      </c>
      <c r="AD213">
        <f t="shared" si="70"/>
        <v>-26.630609250124891</v>
      </c>
      <c r="AE213">
        <f t="shared" si="71"/>
        <v>0</v>
      </c>
      <c r="AF213">
        <f t="shared" si="72"/>
        <v>1.6117404011668428E-2</v>
      </c>
      <c r="AG213">
        <f t="shared" si="73"/>
        <v>0</v>
      </c>
      <c r="AH213">
        <f t="shared" si="74"/>
        <v>-28.779253605404055</v>
      </c>
      <c r="AI213">
        <f t="shared" si="75"/>
        <v>-26.760988302014486</v>
      </c>
      <c r="AJ213">
        <f t="shared" si="76"/>
        <v>-0.99931573295149112</v>
      </c>
      <c r="AK213">
        <f t="shared" si="77"/>
        <v>-2.0258262879003688</v>
      </c>
      <c r="AL213">
        <f t="shared" si="78"/>
        <v>-26.630609250124891</v>
      </c>
      <c r="AM213">
        <f t="shared" si="79"/>
        <v>-2.0097088838886856</v>
      </c>
      <c r="AP213" s="11">
        <f>20*LOG(1+10^(AI213/20)*10^(AO$2/20))</f>
        <v>0.12520767176337164</v>
      </c>
      <c r="AQ213" s="11">
        <f>20*LOG(1-10^(AI213/20)*10^(AO$2/20))</f>
        <v>-0.12703897919847768</v>
      </c>
    </row>
    <row r="214" spans="1:43" x14ac:dyDescent="0.25">
      <c r="A214" s="3">
        <v>1274.6066132264484</v>
      </c>
      <c r="B214">
        <v>0.81966000000000006</v>
      </c>
      <c r="C214">
        <v>-0.515602</v>
      </c>
      <c r="D214">
        <v>-0.69844700000000004</v>
      </c>
      <c r="E214">
        <v>0.42735400000000001</v>
      </c>
      <c r="F214">
        <v>2.5004999999999999E-2</v>
      </c>
      <c r="G214">
        <v>-2.6381000000000002E-2</v>
      </c>
      <c r="H214">
        <v>1.6448000000000001E-2</v>
      </c>
      <c r="I214">
        <v>1.321E-2</v>
      </c>
      <c r="J214">
        <v>-0.50228200000000001</v>
      </c>
      <c r="K214">
        <v>0.61540300000000003</v>
      </c>
      <c r="M214">
        <v>1.6448000000000001E-2</v>
      </c>
      <c r="N214">
        <v>1.321E-2</v>
      </c>
      <c r="O214">
        <v>-0.50228200000000001</v>
      </c>
      <c r="P214">
        <v>0.61540300000000003</v>
      </c>
      <c r="R214" t="str">
        <f t="shared" si="60"/>
        <v>0.025005-0.026381i</v>
      </c>
      <c r="S214" t="str">
        <f t="shared" si="61"/>
        <v>-0.0443217639701191-0.00415482786536631i</v>
      </c>
      <c r="T214" t="str">
        <f t="shared" si="62"/>
        <v>-0.757401859609203+0.470839517046127i</v>
      </c>
      <c r="U214" t="str">
        <f t="shared" si="63"/>
        <v>0.0315917803908081-0.032728266378232i</v>
      </c>
      <c r="V214" t="str">
        <f t="shared" si="64"/>
        <v>-0.502282+0.615403i</v>
      </c>
      <c r="W214" t="str">
        <f t="shared" si="65"/>
        <v>1</v>
      </c>
      <c r="X214" t="str">
        <f t="shared" si="66"/>
        <v>1.00153618374701-0.00131931608808228i</v>
      </c>
      <c r="Z214" t="str">
        <f t="shared" si="67"/>
        <v>0.0315917803908081-0.032728266378232i</v>
      </c>
      <c r="AA214" t="str">
        <f t="shared" si="68"/>
        <v>-0.502241686366262+0.617011040809816i</v>
      </c>
      <c r="AB214" t="str">
        <f t="shared" si="69"/>
        <v>1</v>
      </c>
      <c r="AD214">
        <f t="shared" si="70"/>
        <v>-26.842017262274716</v>
      </c>
      <c r="AE214">
        <f t="shared" si="71"/>
        <v>0</v>
      </c>
      <c r="AF214">
        <f t="shared" si="72"/>
        <v>1.3340420359931857E-2</v>
      </c>
      <c r="AG214">
        <f t="shared" si="73"/>
        <v>0</v>
      </c>
      <c r="AH214">
        <f t="shared" si="74"/>
        <v>-28.79029072861595</v>
      </c>
      <c r="AI214">
        <f t="shared" si="75"/>
        <v>-27.029661765157947</v>
      </c>
      <c r="AJ214">
        <f t="shared" si="76"/>
        <v>-0.99443119148261316</v>
      </c>
      <c r="AK214">
        <f t="shared" si="77"/>
        <v>-1.9996509343087214</v>
      </c>
      <c r="AL214">
        <f t="shared" si="78"/>
        <v>-26.842017262274716</v>
      </c>
      <c r="AM214">
        <f t="shared" si="79"/>
        <v>-1.9863105139487802</v>
      </c>
      <c r="AP214" s="11">
        <f>20*LOG(1+10^(AI214/20)*10^(AO$2/20))</f>
        <v>0.12142054251976833</v>
      </c>
      <c r="AQ214" s="11">
        <f>20*LOG(1-10^(AI214/20)*10^(AO$2/20))</f>
        <v>-0.12314197964801017</v>
      </c>
    </row>
    <row r="215" spans="1:43" x14ac:dyDescent="0.25">
      <c r="A215" s="3">
        <v>1280.6184368737429</v>
      </c>
      <c r="B215">
        <v>0.80942999999999998</v>
      </c>
      <c r="C215">
        <v>-0.53044100000000005</v>
      </c>
      <c r="D215">
        <v>-0.69069700000000001</v>
      </c>
      <c r="E215">
        <v>0.43923600000000002</v>
      </c>
      <c r="F215">
        <v>2.5069999999999999E-2</v>
      </c>
      <c r="G215">
        <v>-2.6554000000000001E-2</v>
      </c>
      <c r="H215">
        <v>2.4073000000000001E-2</v>
      </c>
      <c r="I215">
        <v>1.291E-2</v>
      </c>
      <c r="J215">
        <v>-0.44675700000000002</v>
      </c>
      <c r="K215">
        <v>0.65821499999999999</v>
      </c>
      <c r="M215">
        <v>2.4073000000000001E-2</v>
      </c>
      <c r="N215">
        <v>1.291E-2</v>
      </c>
      <c r="O215">
        <v>-0.44675700000000002</v>
      </c>
      <c r="P215">
        <v>0.65821499999999999</v>
      </c>
      <c r="R215" t="str">
        <f t="shared" si="60"/>
        <v>0.02507-0.026554i</v>
      </c>
      <c r="S215" t="str">
        <f t="shared" si="61"/>
        <v>-0.0438279970331876-0.00293441867198596i</v>
      </c>
      <c r="T215" t="str">
        <f t="shared" si="62"/>
        <v>-0.74850445682568+0.484104282688499i</v>
      </c>
      <c r="U215" t="str">
        <f t="shared" si="63"/>
        <v>0.024955773334798-0.0366487329285054i</v>
      </c>
      <c r="V215" t="str">
        <f t="shared" si="64"/>
        <v>-0.446757+0.658215i</v>
      </c>
      <c r="W215" t="str">
        <f t="shared" si="65"/>
        <v>1</v>
      </c>
      <c r="X215" t="str">
        <f t="shared" si="66"/>
        <v>1.00120130428589-0.00153300987081357i</v>
      </c>
      <c r="Z215" t="str">
        <f t="shared" si="67"/>
        <v>0.024955773334798-0.0366487329285054i</v>
      </c>
      <c r="AA215" t="str">
        <f t="shared" si="68"/>
        <v>-0.446284641006733+0.659690599391391i</v>
      </c>
      <c r="AB215" t="str">
        <f t="shared" si="69"/>
        <v>1</v>
      </c>
      <c r="AD215">
        <f t="shared" si="70"/>
        <v>-27.064341042835707</v>
      </c>
      <c r="AE215">
        <f t="shared" si="71"/>
        <v>0</v>
      </c>
      <c r="AF215">
        <f t="shared" si="72"/>
        <v>1.0438315969661407E-2</v>
      </c>
      <c r="AG215">
        <f t="shared" si="73"/>
        <v>0</v>
      </c>
      <c r="AH215">
        <f t="shared" si="74"/>
        <v>-28.749679600340432</v>
      </c>
      <c r="AI215">
        <f t="shared" si="75"/>
        <v>-27.145542859582005</v>
      </c>
      <c r="AJ215">
        <f t="shared" si="76"/>
        <v>-0.9984276090803651</v>
      </c>
      <c r="AK215">
        <f t="shared" si="77"/>
        <v>-1.9870689940431858</v>
      </c>
      <c r="AL215">
        <f t="shared" si="78"/>
        <v>-27.064341042835707</v>
      </c>
      <c r="AM215">
        <f t="shared" si="79"/>
        <v>-1.9766306780735408</v>
      </c>
      <c r="AP215" s="11">
        <f>20*LOG(1+10^(AI215/20)*10^(AO$2/20))</f>
        <v>0.11982244006636568</v>
      </c>
      <c r="AQ215" s="11">
        <f>20*LOG(1-10^(AI215/20)*10^(AO$2/20))</f>
        <v>-0.12149854777332104</v>
      </c>
    </row>
    <row r="216" spans="1:43" x14ac:dyDescent="0.25">
      <c r="A216" s="3">
        <v>1286.6302605210374</v>
      </c>
      <c r="B216">
        <v>0.80091000000000001</v>
      </c>
      <c r="C216">
        <v>-0.54323999999999995</v>
      </c>
      <c r="D216">
        <v>-0.68420800000000004</v>
      </c>
      <c r="E216">
        <v>0.45126500000000003</v>
      </c>
      <c r="F216">
        <v>2.4930999999999998E-2</v>
      </c>
      <c r="G216">
        <v>-2.6838000000000001E-2</v>
      </c>
      <c r="H216">
        <v>3.1885999999999998E-2</v>
      </c>
      <c r="I216">
        <v>1.0933E-2</v>
      </c>
      <c r="J216">
        <v>-0.395507</v>
      </c>
      <c r="K216">
        <v>0.69257400000000002</v>
      </c>
      <c r="M216">
        <v>3.1885999999999998E-2</v>
      </c>
      <c r="N216">
        <v>1.0933E-2</v>
      </c>
      <c r="O216">
        <v>-0.395507</v>
      </c>
      <c r="P216">
        <v>0.69257400000000002</v>
      </c>
      <c r="R216" t="str">
        <f t="shared" si="60"/>
        <v>0.024931-0.026838i</v>
      </c>
      <c r="S216" t="str">
        <f t="shared" si="61"/>
        <v>-0.0429954173987346-0.00300323447707766i</v>
      </c>
      <c r="T216" t="str">
        <f t="shared" si="62"/>
        <v>-0.741064582711913+0.496529527350745i</v>
      </c>
      <c r="U216" t="str">
        <f t="shared" si="63"/>
        <v>0.0170412007224145-0.0395785012138641i</v>
      </c>
      <c r="V216" t="str">
        <f t="shared" si="64"/>
        <v>-0.395507+0.692574i</v>
      </c>
      <c r="W216" t="str">
        <f t="shared" si="65"/>
        <v>1</v>
      </c>
      <c r="X216" t="str">
        <f t="shared" si="66"/>
        <v>1.00085155705743-0.00165051545816599i</v>
      </c>
      <c r="Z216" t="str">
        <f t="shared" si="67"/>
        <v>0.0170412007224145-0.0395785012138641i</v>
      </c>
      <c r="AA216" t="str">
        <f t="shared" si="68"/>
        <v>-0.39470069268419+0.693816556694807i</v>
      </c>
      <c r="AB216" t="str">
        <f t="shared" si="69"/>
        <v>1-6.04462744850767E-17i</v>
      </c>
      <c r="AD216">
        <f t="shared" si="70"/>
        <v>-27.312207735543787</v>
      </c>
      <c r="AE216">
        <f t="shared" si="71"/>
        <v>0</v>
      </c>
      <c r="AF216">
        <f t="shared" si="72"/>
        <v>7.4051940399816728E-3</v>
      </c>
      <c r="AG216">
        <f t="shared" si="73"/>
        <v>0</v>
      </c>
      <c r="AH216">
        <f t="shared" si="74"/>
        <v>-28.723015300088981</v>
      </c>
      <c r="AI216">
        <f t="shared" si="75"/>
        <v>-27.310418745818264</v>
      </c>
      <c r="AJ216">
        <f t="shared" si="76"/>
        <v>-0.99240660822893201</v>
      </c>
      <c r="AK216">
        <f t="shared" si="77"/>
        <v>-1.9648516490250207</v>
      </c>
      <c r="AL216">
        <f t="shared" si="78"/>
        <v>-27.312207735543787</v>
      </c>
      <c r="AM216">
        <f t="shared" si="79"/>
        <v>-1.9574464549850159</v>
      </c>
      <c r="AP216" s="11">
        <f>20*LOG(1+10^(AI216/20)*10^(AO$2/20))</f>
        <v>0.11758459793565604</v>
      </c>
      <c r="AQ216" s="11">
        <f>20*LOG(1-10^(AI216/20)*10^(AO$2/20))</f>
        <v>-0.11919826068387053</v>
      </c>
    </row>
    <row r="217" spans="1:43" x14ac:dyDescent="0.25">
      <c r="A217" s="3">
        <v>1292.6420841683318</v>
      </c>
      <c r="B217">
        <v>0.79204399999999997</v>
      </c>
      <c r="C217">
        <v>-0.55564800000000003</v>
      </c>
      <c r="D217">
        <v>-0.67573799999999995</v>
      </c>
      <c r="E217">
        <v>0.46565400000000001</v>
      </c>
      <c r="F217">
        <v>2.5165E-2</v>
      </c>
      <c r="G217">
        <v>-2.7411000000000001E-2</v>
      </c>
      <c r="H217">
        <v>3.9641999999999997E-2</v>
      </c>
      <c r="I217">
        <v>7.6530000000000001E-3</v>
      </c>
      <c r="J217">
        <v>-0.34180100000000002</v>
      </c>
      <c r="K217">
        <v>0.72170599999999996</v>
      </c>
      <c r="M217">
        <v>3.9641999999999997E-2</v>
      </c>
      <c r="N217">
        <v>7.6530000000000001E-3</v>
      </c>
      <c r="O217">
        <v>-0.34180100000000002</v>
      </c>
      <c r="P217">
        <v>0.72170599999999996</v>
      </c>
      <c r="R217" t="str">
        <f t="shared" si="60"/>
        <v>0.025165-0.027411i</v>
      </c>
      <c r="S217" t="str">
        <f t="shared" si="61"/>
        <v>-0.0415205744246253-0.00492787464420376i</v>
      </c>
      <c r="T217" t="str">
        <f t="shared" si="62"/>
        <v>-0.732434657687391+0.510083379906934i</v>
      </c>
      <c r="U217" t="str">
        <f t="shared" si="63"/>
        <v>0.00907653317972146-0.0415467485532913i</v>
      </c>
      <c r="V217" t="str">
        <f t="shared" si="64"/>
        <v>-0.341801+0.721706i</v>
      </c>
      <c r="W217" t="str">
        <f t="shared" si="65"/>
        <v>1</v>
      </c>
      <c r="X217" t="str">
        <f t="shared" si="66"/>
        <v>1.00058160004015-0.00168031684769389i</v>
      </c>
      <c r="Z217" t="str">
        <f t="shared" si="67"/>
        <v>0.00907653317972146-0.0415467485532913i</v>
      </c>
      <c r="AA217" t="str">
        <f t="shared" si="68"/>
        <v>-0.340787096724442+0.722700078217436i</v>
      </c>
      <c r="AB217" t="str">
        <f t="shared" si="69"/>
        <v>1</v>
      </c>
      <c r="AD217">
        <f t="shared" si="70"/>
        <v>-27.426776999207</v>
      </c>
      <c r="AE217">
        <f t="shared" si="71"/>
        <v>0</v>
      </c>
      <c r="AF217">
        <f t="shared" si="72"/>
        <v>5.0624931763766368E-3</v>
      </c>
      <c r="AG217">
        <f t="shared" si="73"/>
        <v>0</v>
      </c>
      <c r="AH217">
        <f t="shared" si="74"/>
        <v>-28.586630806882457</v>
      </c>
      <c r="AI217">
        <f t="shared" si="75"/>
        <v>-27.573984382384694</v>
      </c>
      <c r="AJ217">
        <f t="shared" si="76"/>
        <v>-0.98734847878380649</v>
      </c>
      <c r="AK217">
        <f t="shared" si="77"/>
        <v>-1.9539211368553642</v>
      </c>
      <c r="AL217">
        <f t="shared" si="78"/>
        <v>-27.426776999207</v>
      </c>
      <c r="AM217">
        <f t="shared" si="79"/>
        <v>-1.9488586436789759</v>
      </c>
      <c r="AP217" s="11">
        <f>20*LOG(1+10^(AI217/20)*10^(AO$2/20))</f>
        <v>0.11409316726131603</v>
      </c>
      <c r="AQ217" s="11">
        <f>20*LOG(1-10^(AI217/20)*10^(AO$2/20))</f>
        <v>-0.11561180376226955</v>
      </c>
    </row>
    <row r="218" spans="1:43" x14ac:dyDescent="0.25">
      <c r="A218" s="3">
        <v>1298.6539078156263</v>
      </c>
      <c r="B218">
        <v>0.78196299999999996</v>
      </c>
      <c r="C218">
        <v>-0.56982200000000005</v>
      </c>
      <c r="D218">
        <v>-0.66987699999999994</v>
      </c>
      <c r="E218">
        <v>0.47782200000000002</v>
      </c>
      <c r="F218">
        <v>2.5144E-2</v>
      </c>
      <c r="G218">
        <v>-2.7206000000000001E-2</v>
      </c>
      <c r="H218">
        <v>4.632E-2</v>
      </c>
      <c r="I218">
        <v>2.163E-3</v>
      </c>
      <c r="J218">
        <v>-0.28116000000000002</v>
      </c>
      <c r="K218">
        <v>0.75052799999999997</v>
      </c>
      <c r="M218">
        <v>4.632E-2</v>
      </c>
      <c r="N218">
        <v>2.163E-3</v>
      </c>
      <c r="O218">
        <v>-0.28116000000000002</v>
      </c>
      <c r="P218">
        <v>0.75052799999999997</v>
      </c>
      <c r="R218" t="str">
        <f t="shared" si="60"/>
        <v>0.025144-0.027206i</v>
      </c>
      <c r="S218" t="str">
        <f t="shared" si="61"/>
        <v>-0.0402757092010222-0.00317294267288113i</v>
      </c>
      <c r="T218" t="str">
        <f t="shared" si="62"/>
        <v>-0.724615888576802+0.523163099076924i</v>
      </c>
      <c r="U218" t="str">
        <f t="shared" si="63"/>
        <v>-0.0000406841922261993-0.0405172635902901i</v>
      </c>
      <c r="V218" t="str">
        <f t="shared" si="64"/>
        <v>-0.28116+0.750528i</v>
      </c>
      <c r="W218" t="str">
        <f t="shared" si="65"/>
        <v>1</v>
      </c>
      <c r="X218" t="str">
        <f t="shared" si="66"/>
        <v>1.00012692036994-0.00163199061459258i</v>
      </c>
      <c r="Z218" t="str">
        <f t="shared" si="67"/>
        <v>-0.0000406841922261993-0.0405172635902901i</v>
      </c>
      <c r="AA218" t="str">
        <f t="shared" si="68"/>
        <v>-0.279970830279223+0.751082107772608i</v>
      </c>
      <c r="AB218" t="str">
        <f t="shared" si="69"/>
        <v>1</v>
      </c>
      <c r="AD218">
        <f t="shared" si="70"/>
        <v>-27.847193485541585</v>
      </c>
      <c r="AE218">
        <f t="shared" si="71"/>
        <v>0</v>
      </c>
      <c r="AF218">
        <f t="shared" si="72"/>
        <v>1.1139103919113949E-3</v>
      </c>
      <c r="AG218">
        <f t="shared" si="73"/>
        <v>0</v>
      </c>
      <c r="AH218">
        <f t="shared" si="74"/>
        <v>-28.625233500414332</v>
      </c>
      <c r="AI218">
        <f t="shared" si="75"/>
        <v>-27.872265421727139</v>
      </c>
      <c r="AJ218">
        <f t="shared" si="76"/>
        <v>-0.97579443038931979</v>
      </c>
      <c r="AK218">
        <f t="shared" si="77"/>
        <v>-1.9223285257746581</v>
      </c>
      <c r="AL218">
        <f t="shared" si="78"/>
        <v>-27.847193485541585</v>
      </c>
      <c r="AM218">
        <f t="shared" si="79"/>
        <v>-1.9212146153827598</v>
      </c>
      <c r="AP218" s="11">
        <f>20*LOG(1+10^(AI218/20)*10^(AO$2/20))</f>
        <v>0.11026596194976647</v>
      </c>
      <c r="AQ218" s="11">
        <f>20*LOG(1-10^(AI218/20)*10^(AO$2/20))</f>
        <v>-0.11168378884372765</v>
      </c>
    </row>
    <row r="219" spans="1:43" x14ac:dyDescent="0.25">
      <c r="A219" s="3">
        <v>1304.6657314629208</v>
      </c>
      <c r="B219">
        <v>0.76593999999999995</v>
      </c>
      <c r="C219">
        <v>-0.58977900000000005</v>
      </c>
      <c r="D219">
        <v>-0.66033900000000001</v>
      </c>
      <c r="E219">
        <v>0.491865</v>
      </c>
      <c r="F219">
        <v>2.5118999999999999E-2</v>
      </c>
      <c r="G219">
        <v>-2.7512999999999999E-2</v>
      </c>
      <c r="H219">
        <v>5.1052E-2</v>
      </c>
      <c r="I219">
        <v>-4.0379999999999999E-3</v>
      </c>
      <c r="J219">
        <v>-0.21848600000000001</v>
      </c>
      <c r="K219">
        <v>0.77230500000000002</v>
      </c>
      <c r="M219">
        <v>5.1052E-2</v>
      </c>
      <c r="N219">
        <v>-4.0379999999999999E-3</v>
      </c>
      <c r="O219">
        <v>-0.21848600000000001</v>
      </c>
      <c r="P219">
        <v>0.77230500000000002</v>
      </c>
      <c r="R219" t="str">
        <f t="shared" si="60"/>
        <v>0.025119-0.027513i</v>
      </c>
      <c r="S219" t="str">
        <f t="shared" si="61"/>
        <v>-0.0391210390876166+0.000401718595810545i</v>
      </c>
      <c r="T219" t="str">
        <f t="shared" si="62"/>
        <v>-0.712065185410067+0.539971968264497i</v>
      </c>
      <c r="U219" t="str">
        <f t="shared" si="63"/>
        <v>-0.00730586171934147-0.0384430579345512i</v>
      </c>
      <c r="V219" t="str">
        <f t="shared" si="64"/>
        <v>-0.218486+0.772305i</v>
      </c>
      <c r="W219" t="str">
        <f t="shared" si="65"/>
        <v>1-3.32754803987168E-17i</v>
      </c>
      <c r="X219" t="str">
        <f t="shared" si="66"/>
        <v>0.999698743806857-0.00150099747159338i</v>
      </c>
      <c r="Z219" t="str">
        <f t="shared" si="67"/>
        <v>-0.00730586171934147-0.0384430579345512i</v>
      </c>
      <c r="AA219" t="str">
        <f t="shared" si="68"/>
        <v>-0.217260951887086+0.772400285269333i</v>
      </c>
      <c r="AB219" t="str">
        <f t="shared" si="69"/>
        <v>1</v>
      </c>
      <c r="AD219">
        <f t="shared" si="70"/>
        <v>-28.149555095952902</v>
      </c>
      <c r="AE219">
        <f t="shared" si="71"/>
        <v>0</v>
      </c>
      <c r="AF219">
        <f t="shared" si="72"/>
        <v>-2.6072817577891395E-3</v>
      </c>
      <c r="AG219">
        <f t="shared" si="73"/>
        <v>0</v>
      </c>
      <c r="AH219">
        <f t="shared" si="74"/>
        <v>-28.576326465413899</v>
      </c>
      <c r="AI219">
        <f t="shared" si="75"/>
        <v>-28.151334455473993</v>
      </c>
      <c r="AJ219">
        <f t="shared" si="76"/>
        <v>-0.97667129534795116</v>
      </c>
      <c r="AK219">
        <f t="shared" si="77"/>
        <v>-1.9098524910354868</v>
      </c>
      <c r="AL219">
        <f t="shared" si="78"/>
        <v>-28.149555095952902</v>
      </c>
      <c r="AM219">
        <f t="shared" si="79"/>
        <v>-1.9124597727932791</v>
      </c>
      <c r="AP219" s="11">
        <f>20*LOG(1+10^(AI219/20)*10^(AO$2/20))</f>
        <v>0.10680087882645456</v>
      </c>
      <c r="AQ219" s="11">
        <f>20*LOG(1-10^(AI219/20)*10^(AO$2/20))</f>
        <v>-0.10813045768386034</v>
      </c>
    </row>
    <row r="220" spans="1:43" x14ac:dyDescent="0.25">
      <c r="A220" s="3">
        <v>1310.6775551102153</v>
      </c>
      <c r="B220">
        <v>0.75822000000000001</v>
      </c>
      <c r="C220">
        <v>-0.59989199999999998</v>
      </c>
      <c r="D220">
        <v>-0.64912499999999995</v>
      </c>
      <c r="E220">
        <v>0.50717500000000004</v>
      </c>
      <c r="F220">
        <v>2.5239999999999999E-2</v>
      </c>
      <c r="G220">
        <v>-2.8278000000000001E-2</v>
      </c>
      <c r="H220">
        <v>5.5431000000000001E-2</v>
      </c>
      <c r="I220">
        <v>-1.1042E-2</v>
      </c>
      <c r="J220">
        <v>-0.153752</v>
      </c>
      <c r="K220">
        <v>0.78892700000000004</v>
      </c>
      <c r="M220">
        <v>5.5431000000000001E-2</v>
      </c>
      <c r="N220">
        <v>-1.1042E-2</v>
      </c>
      <c r="O220">
        <v>-0.153752</v>
      </c>
      <c r="P220">
        <v>0.78892700000000004</v>
      </c>
      <c r="R220" t="str">
        <f t="shared" si="60"/>
        <v>0.02524-0.028278i</v>
      </c>
      <c r="S220" t="str">
        <f t="shared" si="61"/>
        <v>-0.0382145580981953-0.0043664319623794i</v>
      </c>
      <c r="T220" t="str">
        <f t="shared" si="62"/>
        <v>-0.702473579565445+0.552970530887045i</v>
      </c>
      <c r="U220" t="str">
        <f t="shared" si="63"/>
        <v>-0.0146565028358107-0.0360016406650893i</v>
      </c>
      <c r="V220" t="str">
        <f t="shared" si="64"/>
        <v>-0.153752+0.788927i</v>
      </c>
      <c r="W220" t="str">
        <f t="shared" si="65"/>
        <v>1</v>
      </c>
      <c r="X220" t="str">
        <f t="shared" si="66"/>
        <v>0.999597106935363-0.00143978341126484i</v>
      </c>
      <c r="Z220" t="str">
        <f t="shared" si="67"/>
        <v>-0.0146565028358107-0.0360016406650893i</v>
      </c>
      <c r="AA220" t="str">
        <f t="shared" si="68"/>
        <v>-0.152554170378227+0.788830516362244i</v>
      </c>
      <c r="AB220" t="str">
        <f t="shared" si="69"/>
        <v>1</v>
      </c>
      <c r="AD220">
        <f t="shared" si="70"/>
        <v>-28.207553090260102</v>
      </c>
      <c r="AE220">
        <f t="shared" si="71"/>
        <v>0</v>
      </c>
      <c r="AF220">
        <f t="shared" si="72"/>
        <v>-3.4911797728957926E-3</v>
      </c>
      <c r="AG220">
        <f t="shared" si="73"/>
        <v>0</v>
      </c>
      <c r="AH220">
        <f t="shared" si="74"/>
        <v>-28.426330364454081</v>
      </c>
      <c r="AI220">
        <f t="shared" si="75"/>
        <v>-28.299090490988025</v>
      </c>
      <c r="AJ220">
        <f t="shared" si="76"/>
        <v>-0.97319779604299095</v>
      </c>
      <c r="AK220">
        <f t="shared" si="77"/>
        <v>-1.8973690173612643</v>
      </c>
      <c r="AL220">
        <f t="shared" si="78"/>
        <v>-28.207553090260102</v>
      </c>
      <c r="AM220">
        <f t="shared" si="79"/>
        <v>-1.9008601971341603</v>
      </c>
      <c r="AP220" s="11">
        <f>20*LOG(1+10^(AI220/20)*10^(AO$2/20))</f>
        <v>0.10501029539108352</v>
      </c>
      <c r="AQ220" s="11">
        <f>20*LOG(1-10^(AI220/20)*10^(AO$2/20))</f>
        <v>-0.10629539675643668</v>
      </c>
    </row>
    <row r="221" spans="1:43" x14ac:dyDescent="0.25">
      <c r="A221" s="3">
        <v>1316.6893787575098</v>
      </c>
      <c r="B221">
        <v>0.74545700000000004</v>
      </c>
      <c r="C221">
        <v>-0.615699</v>
      </c>
      <c r="D221">
        <v>-0.64260700000000004</v>
      </c>
      <c r="E221">
        <v>0.51600100000000004</v>
      </c>
      <c r="F221">
        <v>2.5572999999999999E-2</v>
      </c>
      <c r="G221">
        <v>-2.8638E-2</v>
      </c>
      <c r="H221">
        <v>5.7383000000000003E-2</v>
      </c>
      <c r="I221">
        <v>-1.9224999999999999E-2</v>
      </c>
      <c r="J221">
        <v>-9.3270000000000006E-2</v>
      </c>
      <c r="K221">
        <v>0.80057500000000004</v>
      </c>
      <c r="M221">
        <v>5.7383000000000003E-2</v>
      </c>
      <c r="N221">
        <v>-1.9224999999999999E-2</v>
      </c>
      <c r="O221">
        <v>-9.3270000000000006E-2</v>
      </c>
      <c r="P221">
        <v>0.80057500000000004</v>
      </c>
      <c r="R221" t="str">
        <f t="shared" si="60"/>
        <v>0.025573-0.028638i</v>
      </c>
      <c r="S221" t="str">
        <f t="shared" si="61"/>
        <v>-0.0373433163796107+0.000115678277942905i</v>
      </c>
      <c r="T221" t="str">
        <f t="shared" si="62"/>
        <v>-0.693069054236907+0.56505492040143i</v>
      </c>
      <c r="U221" t="str">
        <f t="shared" si="63"/>
        <v>-0.0209377012832543-0.0305890134072061i</v>
      </c>
      <c r="V221" t="str">
        <f t="shared" si="64"/>
        <v>-0.09327+0.800575i</v>
      </c>
      <c r="W221" t="str">
        <f t="shared" si="65"/>
        <v>1</v>
      </c>
      <c r="X221" t="str">
        <f t="shared" si="66"/>
        <v>0.999214578312323-0.00113987316817697i</v>
      </c>
      <c r="Z221" t="str">
        <f t="shared" si="67"/>
        <v>-0.0209377012832543-0.0305890134072061i</v>
      </c>
      <c r="AA221" t="str">
        <f t="shared" si="68"/>
        <v>-0.0922841897575771+0.800052527002784i</v>
      </c>
      <c r="AB221" t="str">
        <f t="shared" si="69"/>
        <v>1</v>
      </c>
      <c r="AD221">
        <f t="shared" si="70"/>
        <v>-28.619895377920017</v>
      </c>
      <c r="AE221">
        <f t="shared" si="71"/>
        <v>0</v>
      </c>
      <c r="AF221">
        <f t="shared" si="72"/>
        <v>-6.8191149032740392E-3</v>
      </c>
      <c r="AG221">
        <f t="shared" si="73"/>
        <v>0</v>
      </c>
      <c r="AH221">
        <f t="shared" si="74"/>
        <v>-28.314691139160129</v>
      </c>
      <c r="AI221">
        <f t="shared" si="75"/>
        <v>-28.555700644796531</v>
      </c>
      <c r="AJ221">
        <f t="shared" si="76"/>
        <v>-0.97109955541685378</v>
      </c>
      <c r="AK221">
        <f t="shared" si="77"/>
        <v>-1.87340864524423</v>
      </c>
      <c r="AL221">
        <f t="shared" si="78"/>
        <v>-28.619895377920017</v>
      </c>
      <c r="AM221">
        <f t="shared" si="79"/>
        <v>-1.8802277601475026</v>
      </c>
      <c r="AP221" s="11">
        <f>20*LOG(1+10^(AI221/20)*10^(AO$2/20))</f>
        <v>0.10197119313434519</v>
      </c>
      <c r="AQ221" s="11">
        <f>20*LOG(1-10^(AI221/20)*10^(AO$2/20))</f>
        <v>-0.10318255675308897</v>
      </c>
    </row>
    <row r="222" spans="1:43" x14ac:dyDescent="0.25">
      <c r="A222" s="3">
        <v>1322.7012024048042</v>
      </c>
      <c r="B222">
        <v>0.73582800000000004</v>
      </c>
      <c r="C222">
        <v>-0.62701399999999996</v>
      </c>
      <c r="D222">
        <v>-0.63733499999999998</v>
      </c>
      <c r="E222">
        <v>0.52501600000000004</v>
      </c>
      <c r="F222">
        <v>2.5683000000000001E-2</v>
      </c>
      <c r="G222">
        <v>-2.9044E-2</v>
      </c>
      <c r="H222">
        <v>5.7998000000000001E-2</v>
      </c>
      <c r="I222">
        <v>-2.7279999999999999E-2</v>
      </c>
      <c r="J222">
        <v>-3.1553999999999999E-2</v>
      </c>
      <c r="K222">
        <v>0.80668799999999996</v>
      </c>
      <c r="M222">
        <v>5.7998000000000001E-2</v>
      </c>
      <c r="N222">
        <v>-2.7279999999999999E-2</v>
      </c>
      <c r="O222">
        <v>-3.1553999999999999E-2</v>
      </c>
      <c r="P222">
        <v>0.80668799999999996</v>
      </c>
      <c r="R222" t="str">
        <f t="shared" si="60"/>
        <v>0.025683-0.029044i</v>
      </c>
      <c r="S222" t="str">
        <f t="shared" si="61"/>
        <v>-0.035887852816301+0.00186876351899712i</v>
      </c>
      <c r="T222" t="str">
        <f t="shared" si="62"/>
        <v>-0.685776885283222+0.575183047582238i</v>
      </c>
      <c r="U222" t="str">
        <f t="shared" si="63"/>
        <v>-0.0263901258754888-0.0246645683278145i</v>
      </c>
      <c r="V222" t="str">
        <f t="shared" si="64"/>
        <v>-0.031554+0.806688i</v>
      </c>
      <c r="W222" t="str">
        <f t="shared" si="65"/>
        <v>1</v>
      </c>
      <c r="X222" t="str">
        <f t="shared" si="66"/>
        <v>0.999006822801274-0.000835841493428321i</v>
      </c>
      <c r="Z222" t="str">
        <f t="shared" si="67"/>
        <v>-0.0263901258754888-0.0246645683278145i</v>
      </c>
      <c r="AA222" t="str">
        <f t="shared" si="68"/>
        <v>-0.0308483979840207+0.805913190014398i</v>
      </c>
      <c r="AB222" t="str">
        <f t="shared" si="69"/>
        <v>1</v>
      </c>
      <c r="AD222">
        <f t="shared" si="70"/>
        <v>-28.844628172282619</v>
      </c>
      <c r="AE222">
        <f t="shared" si="71"/>
        <v>0</v>
      </c>
      <c r="AF222">
        <f t="shared" si="72"/>
        <v>-8.6278741119681073E-3</v>
      </c>
      <c r="AG222">
        <f t="shared" si="73"/>
        <v>0</v>
      </c>
      <c r="AH222">
        <f t="shared" si="74"/>
        <v>-28.229917776026198</v>
      </c>
      <c r="AI222">
        <f t="shared" si="75"/>
        <v>-28.889290427474478</v>
      </c>
      <c r="AJ222">
        <f t="shared" si="76"/>
        <v>-0.9629945811656111</v>
      </c>
      <c r="AK222">
        <f t="shared" si="77"/>
        <v>-1.8592483457947184</v>
      </c>
      <c r="AL222">
        <f t="shared" si="78"/>
        <v>-28.844628172282619</v>
      </c>
      <c r="AM222">
        <f t="shared" si="79"/>
        <v>-1.8678762199066838</v>
      </c>
      <c r="AP222" s="11">
        <f>20*LOG(1+10^(AI222/20)*10^(AO$2/20))</f>
        <v>9.8150768805327929E-2</v>
      </c>
      <c r="AQ222" s="11">
        <f>20*LOG(1-10^(AI222/20)*10^(AO$2/20))</f>
        <v>-9.9272563311486012E-2</v>
      </c>
    </row>
    <row r="223" spans="1:43" x14ac:dyDescent="0.25">
      <c r="A223" s="3">
        <v>1328.7130260520987</v>
      </c>
      <c r="B223">
        <v>0.72573900000000002</v>
      </c>
      <c r="C223">
        <v>-0.64084700000000006</v>
      </c>
      <c r="D223">
        <v>-0.62706300000000004</v>
      </c>
      <c r="E223">
        <v>0.538489</v>
      </c>
      <c r="F223">
        <v>2.5103E-2</v>
      </c>
      <c r="G223">
        <v>-2.844E-2</v>
      </c>
      <c r="H223">
        <v>5.6829999999999999E-2</v>
      </c>
      <c r="I223">
        <v>-3.5649E-2</v>
      </c>
      <c r="J223">
        <v>3.9448999999999998E-2</v>
      </c>
      <c r="K223">
        <v>0.80950699999999998</v>
      </c>
      <c r="M223">
        <v>5.6829999999999999E-2</v>
      </c>
      <c r="N223">
        <v>-3.5649E-2</v>
      </c>
      <c r="O223">
        <v>3.9448999999999998E-2</v>
      </c>
      <c r="P223">
        <v>0.80950699999999998</v>
      </c>
      <c r="R223" t="str">
        <f t="shared" si="60"/>
        <v>0.025103-0.02844i</v>
      </c>
      <c r="S223" t="str">
        <f t="shared" si="61"/>
        <v>-0.0370095033552991+0.00135375343248686i</v>
      </c>
      <c r="T223" t="str">
        <f t="shared" si="62"/>
        <v>-0.675534857685486+0.588793632688768i</v>
      </c>
      <c r="U223" t="str">
        <f t="shared" si="63"/>
        <v>-0.0319473434159312-0.0171587116417932i</v>
      </c>
      <c r="V223" t="str">
        <f t="shared" si="64"/>
        <v>0.039449+0.809507i</v>
      </c>
      <c r="W223" t="str">
        <f t="shared" si="65"/>
        <v>1</v>
      </c>
      <c r="X223" t="str">
        <f t="shared" si="66"/>
        <v>0.998794416021873-0.000591786570271431i</v>
      </c>
      <c r="Z223" t="str">
        <f t="shared" si="67"/>
        <v>-0.0319473434159312-0.0171587116417932i</v>
      </c>
      <c r="AA223" t="str">
        <f t="shared" si="68"/>
        <v>0.0398804962887876+0.808507725942208i</v>
      </c>
      <c r="AB223" t="str">
        <f t="shared" si="69"/>
        <v>1</v>
      </c>
      <c r="AD223">
        <f t="shared" si="70"/>
        <v>-28.810563683017048</v>
      </c>
      <c r="AE223">
        <f t="shared" si="71"/>
        <v>0</v>
      </c>
      <c r="AF223">
        <f t="shared" si="72"/>
        <v>-1.0476362017216672E-2</v>
      </c>
      <c r="AG223">
        <f t="shared" si="73"/>
        <v>0</v>
      </c>
      <c r="AH223">
        <f t="shared" si="74"/>
        <v>-28.419409538079428</v>
      </c>
      <c r="AI223">
        <f t="shared" si="75"/>
        <v>-28.627927927011456</v>
      </c>
      <c r="AJ223">
        <f t="shared" si="76"/>
        <v>-0.95270779342510759</v>
      </c>
      <c r="AK223">
        <f t="shared" si="77"/>
        <v>-1.825286342010477</v>
      </c>
      <c r="AL223">
        <f t="shared" si="78"/>
        <v>-28.810563683017048</v>
      </c>
      <c r="AM223">
        <f t="shared" si="79"/>
        <v>-1.8357627040276898</v>
      </c>
      <c r="AP223" s="11">
        <f>20*LOG(1+10^(AI223/20)*10^(AO$2/20))</f>
        <v>0.10113166696422761</v>
      </c>
      <c r="AQ223" s="11">
        <f>20*LOG(1-10^(AI223/20)*10^(AO$2/20))</f>
        <v>-0.10232304968904699</v>
      </c>
    </row>
    <row r="224" spans="1:43" x14ac:dyDescent="0.25">
      <c r="A224" s="3">
        <v>1334.7248496993932</v>
      </c>
      <c r="B224">
        <v>0.71644699999999994</v>
      </c>
      <c r="C224">
        <v>-0.64981900000000004</v>
      </c>
      <c r="D224">
        <v>-0.61877000000000004</v>
      </c>
      <c r="E224">
        <v>0.55116699999999996</v>
      </c>
      <c r="F224">
        <v>2.4965999999999999E-2</v>
      </c>
      <c r="G224">
        <v>-2.8844000000000002E-2</v>
      </c>
      <c r="H224">
        <v>5.3823999999999997E-2</v>
      </c>
      <c r="I224">
        <v>-4.3825999999999997E-2</v>
      </c>
      <c r="J224">
        <v>0.102841</v>
      </c>
      <c r="K224">
        <v>0.80358499999999999</v>
      </c>
      <c r="M224">
        <v>5.3823999999999997E-2</v>
      </c>
      <c r="N224">
        <v>-4.3825999999999997E-2</v>
      </c>
      <c r="O224">
        <v>0.102841</v>
      </c>
      <c r="P224">
        <v>0.80358499999999999</v>
      </c>
      <c r="R224" t="str">
        <f t="shared" si="60"/>
        <v>0.024966-0.028844i</v>
      </c>
      <c r="S224" t="str">
        <f t="shared" si="61"/>
        <v>-0.0350204990146059-0.000820188051496759i</v>
      </c>
      <c r="T224" t="str">
        <f t="shared" si="62"/>
        <v>-0.666755674045606+0.599795290078445i</v>
      </c>
      <c r="U224" t="str">
        <f t="shared" si="63"/>
        <v>-0.0350551389189572-0.00907706577374646i</v>
      </c>
      <c r="V224" t="str">
        <f t="shared" si="64"/>
        <v>0.102841+0.803585i</v>
      </c>
      <c r="W224" t="str">
        <f t="shared" si="65"/>
        <v>1-1.69915514676175E-17i</v>
      </c>
      <c r="X224" t="str">
        <f t="shared" si="66"/>
        <v>0.998779796442922-0.000346635179069335i</v>
      </c>
      <c r="Z224" t="str">
        <f t="shared" si="67"/>
        <v>-0.0350551389189572-0.00907706577374646i</v>
      </c>
      <c r="AA224" t="str">
        <f t="shared" si="68"/>
        <v>0.102994063876359+0.802568814416135i</v>
      </c>
      <c r="AB224" t="str">
        <f t="shared" si="69"/>
        <v>1+1.7011552284568E-17i</v>
      </c>
      <c r="AD224">
        <f t="shared" si="70"/>
        <v>-28.823125487623113</v>
      </c>
      <c r="AE224">
        <f t="shared" si="71"/>
        <v>0</v>
      </c>
      <c r="AF224">
        <f t="shared" si="72"/>
        <v>-1.0604501787490488E-2</v>
      </c>
      <c r="AG224">
        <f t="shared" si="73"/>
        <v>0</v>
      </c>
      <c r="AH224">
        <f t="shared" si="74"/>
        <v>-28.370541876032132</v>
      </c>
      <c r="AI224">
        <f t="shared" si="75"/>
        <v>-29.111171914271878</v>
      </c>
      <c r="AJ224">
        <f t="shared" si="76"/>
        <v>-0.94572471808824388</v>
      </c>
      <c r="AK224">
        <f t="shared" si="77"/>
        <v>-1.8288097104219641</v>
      </c>
      <c r="AL224">
        <f t="shared" si="78"/>
        <v>-28.823125487623113</v>
      </c>
      <c r="AM224">
        <f t="shared" si="79"/>
        <v>-1.8394142122094526</v>
      </c>
      <c r="AP224" s="11">
        <f>20*LOG(1+10^(AI224/20)*10^(AO$2/20))</f>
        <v>9.5688840931967639E-2</v>
      </c>
      <c r="AQ224" s="11">
        <f>20*LOG(1-10^(AI224/20)*10^(AO$2/20))</f>
        <v>-9.6754758851157724E-2</v>
      </c>
    </row>
    <row r="225" spans="1:43" x14ac:dyDescent="0.25">
      <c r="A225" s="3">
        <v>1340.7366733466877</v>
      </c>
      <c r="B225">
        <v>0.70594500000000004</v>
      </c>
      <c r="C225">
        <v>-0.66238300000000006</v>
      </c>
      <c r="D225">
        <v>-0.61018600000000001</v>
      </c>
      <c r="E225">
        <v>0.56256700000000004</v>
      </c>
      <c r="F225">
        <v>2.4752E-2</v>
      </c>
      <c r="G225">
        <v>-2.8982999999999998E-2</v>
      </c>
      <c r="H225">
        <v>4.9123E-2</v>
      </c>
      <c r="I225">
        <v>-5.0462E-2</v>
      </c>
      <c r="J225">
        <v>0.16770399999999999</v>
      </c>
      <c r="K225">
        <v>0.79438500000000001</v>
      </c>
      <c r="M225">
        <v>4.9123E-2</v>
      </c>
      <c r="N225">
        <v>-5.0462E-2</v>
      </c>
      <c r="O225">
        <v>0.16770399999999999</v>
      </c>
      <c r="P225">
        <v>0.79438500000000001</v>
      </c>
      <c r="R225" t="str">
        <f t="shared" si="60"/>
        <v>0.024752-0.028983i</v>
      </c>
      <c r="S225" t="str">
        <f t="shared" si="61"/>
        <v>-0.0346897893476591-0.000488748811034004i</v>
      </c>
      <c r="T225" t="str">
        <f t="shared" si="62"/>
        <v>-0.657252984827992+0.611760419696028i</v>
      </c>
      <c r="U225" t="str">
        <f t="shared" si="63"/>
        <v>-0.0361204014851878-0.000979344158426069i</v>
      </c>
      <c r="V225" t="str">
        <f t="shared" si="64"/>
        <v>0.167704+0.794385i</v>
      </c>
      <c r="W225" t="str">
        <f t="shared" si="65"/>
        <v>1</v>
      </c>
      <c r="X225" t="str">
        <f t="shared" si="66"/>
        <v>0.998747469534619-0.0000516270458344489i</v>
      </c>
      <c r="Z225" t="str">
        <f t="shared" si="67"/>
        <v>-0.0361204014851878-0.000979344158426069i</v>
      </c>
      <c r="AA225" t="str">
        <f t="shared" si="68"/>
        <v>0.167534957381639+0.793381350524164i</v>
      </c>
      <c r="AB225" t="str">
        <f t="shared" si="69"/>
        <v>1</v>
      </c>
      <c r="AD225">
        <f t="shared" si="70"/>
        <v>-28.8417571549919</v>
      </c>
      <c r="AE225">
        <f t="shared" si="71"/>
        <v>0</v>
      </c>
      <c r="AF225">
        <f t="shared" si="72"/>
        <v>-1.0886148833991784E-2</v>
      </c>
      <c r="AG225">
        <f t="shared" si="73"/>
        <v>0</v>
      </c>
      <c r="AH225">
        <f t="shared" si="74"/>
        <v>-28.378313003763669</v>
      </c>
      <c r="AI225">
        <f t="shared" si="75"/>
        <v>-29.195104743648464</v>
      </c>
      <c r="AJ225">
        <f t="shared" si="76"/>
        <v>-0.93539808263573454</v>
      </c>
      <c r="AK225">
        <f t="shared" si="77"/>
        <v>-1.8100114336608886</v>
      </c>
      <c r="AL225">
        <f t="shared" si="78"/>
        <v>-28.8417571549919</v>
      </c>
      <c r="AM225">
        <f t="shared" si="79"/>
        <v>-1.8208975824948754</v>
      </c>
      <c r="AP225" s="11">
        <f>20*LOG(1+10^(AI225/20)*10^(AO$2/20))</f>
        <v>9.4773642906674435E-2</v>
      </c>
      <c r="AQ225" s="11">
        <f>20*LOG(1-10^(AI225/20)*10^(AO$2/20))</f>
        <v>-9.5819157189695026E-2</v>
      </c>
    </row>
    <row r="226" spans="1:43" x14ac:dyDescent="0.25">
      <c r="A226" s="3">
        <v>1346.7484969939821</v>
      </c>
      <c r="B226">
        <v>0.69137099999999996</v>
      </c>
      <c r="C226">
        <v>-0.67714700000000005</v>
      </c>
      <c r="D226">
        <v>-0.59975000000000001</v>
      </c>
      <c r="E226">
        <v>0.577183</v>
      </c>
      <c r="F226">
        <v>2.4544E-2</v>
      </c>
      <c r="G226">
        <v>-2.8864000000000001E-2</v>
      </c>
      <c r="H226">
        <v>4.3193000000000002E-2</v>
      </c>
      <c r="I226">
        <v>-5.6756000000000001E-2</v>
      </c>
      <c r="J226">
        <v>0.23227900000000001</v>
      </c>
      <c r="K226">
        <v>0.77923600000000004</v>
      </c>
      <c r="M226">
        <v>4.3193000000000002E-2</v>
      </c>
      <c r="N226">
        <v>-5.6756000000000001E-2</v>
      </c>
      <c r="O226">
        <v>0.23227900000000001</v>
      </c>
      <c r="P226">
        <v>0.77923600000000004</v>
      </c>
      <c r="R226" t="str">
        <f t="shared" si="60"/>
        <v>0.024544-0.028864i</v>
      </c>
      <c r="S226" t="str">
        <f t="shared" si="61"/>
        <v>-0.0332968839954187+0.000364582016733204i</v>
      </c>
      <c r="T226" t="str">
        <f t="shared" si="62"/>
        <v>-0.644860091059542+0.626454083020326i</v>
      </c>
      <c r="U226" t="str">
        <f t="shared" si="63"/>
        <v>-0.0364535932421364+0.00777942886328215i</v>
      </c>
      <c r="V226" t="str">
        <f t="shared" si="64"/>
        <v>0.232279+0.779236i</v>
      </c>
      <c r="W226" t="str">
        <f t="shared" si="65"/>
        <v>1</v>
      </c>
      <c r="X226" t="str">
        <f t="shared" si="66"/>
        <v>0.998789045174464+0.000272321064952588i</v>
      </c>
      <c r="Z226" t="str">
        <f t="shared" si="67"/>
        <v>-0.0364535932421364+0.00777942886328215i</v>
      </c>
      <c r="AA226" t="str">
        <f t="shared" si="68"/>
        <v>0.23178551824671+0.778355634870215i</v>
      </c>
      <c r="AB226" t="str">
        <f t="shared" si="69"/>
        <v>1+3.2754628068465E-17i</v>
      </c>
      <c r="AD226">
        <f t="shared" si="70"/>
        <v>-28.571777149426829</v>
      </c>
      <c r="AE226">
        <f t="shared" si="71"/>
        <v>0</v>
      </c>
      <c r="AF226">
        <f t="shared" si="72"/>
        <v>-1.0524270813086696E-2</v>
      </c>
      <c r="AG226">
        <f t="shared" si="73"/>
        <v>0</v>
      </c>
      <c r="AH226">
        <f t="shared" si="74"/>
        <v>-28.429851761510317</v>
      </c>
      <c r="AI226">
        <f t="shared" si="75"/>
        <v>-29.551407493978985</v>
      </c>
      <c r="AJ226">
        <f t="shared" si="76"/>
        <v>-0.9243319436684303</v>
      </c>
      <c r="AK226">
        <f t="shared" si="77"/>
        <v>-1.7969193296639494</v>
      </c>
      <c r="AL226">
        <f t="shared" si="78"/>
        <v>-28.571777149426829</v>
      </c>
      <c r="AM226">
        <f t="shared" si="79"/>
        <v>-1.8074436004770342</v>
      </c>
      <c r="AP226" s="11">
        <f>20*LOG(1+10^(AI226/20)*10^(AO$2/20))</f>
        <v>9.0984483627600324E-2</v>
      </c>
      <c r="AQ226" s="11">
        <f>20*LOG(1-10^(AI226/20)*10^(AO$2/20))</f>
        <v>-9.1947641849504713E-2</v>
      </c>
    </row>
    <row r="227" spans="1:43" x14ac:dyDescent="0.25">
      <c r="A227" s="3">
        <v>1352.7603206412766</v>
      </c>
      <c r="B227">
        <v>0.68071000000000004</v>
      </c>
      <c r="C227">
        <v>-0.68815199999999999</v>
      </c>
      <c r="D227">
        <v>-0.58622399999999997</v>
      </c>
      <c r="E227">
        <v>0.58870699999999998</v>
      </c>
      <c r="F227">
        <v>2.4393999999999999E-2</v>
      </c>
      <c r="G227">
        <v>-2.9357999999999999E-2</v>
      </c>
      <c r="H227">
        <v>3.6267000000000001E-2</v>
      </c>
      <c r="I227">
        <v>-6.1008E-2</v>
      </c>
      <c r="J227">
        <v>0.29358099999999998</v>
      </c>
      <c r="K227">
        <v>0.75769299999999995</v>
      </c>
      <c r="M227">
        <v>3.6267000000000001E-2</v>
      </c>
      <c r="N227">
        <v>-6.1008E-2</v>
      </c>
      <c r="O227">
        <v>0.29358099999999998</v>
      </c>
      <c r="P227">
        <v>0.75769299999999995</v>
      </c>
      <c r="R227" t="str">
        <f t="shared" si="60"/>
        <v>0.024394-0.029358i</v>
      </c>
      <c r="S227" t="str">
        <f t="shared" si="61"/>
        <v>-0.0339675033805058-0.00208591165674708i</v>
      </c>
      <c r="T227" t="str">
        <f t="shared" si="62"/>
        <v>-0.632648397967328+0.637785429772855i</v>
      </c>
      <c r="U227" t="str">
        <f t="shared" si="63"/>
        <v>-0.0342866521698414+0.0153943905672596i</v>
      </c>
      <c r="V227" t="str">
        <f t="shared" si="64"/>
        <v>0.293581+0.757693i</v>
      </c>
      <c r="W227" t="str">
        <f t="shared" si="65"/>
        <v>1</v>
      </c>
      <c r="X227" t="str">
        <f t="shared" si="66"/>
        <v>0.998803256687782+0.000451390086202193i</v>
      </c>
      <c r="Z227" t="str">
        <f t="shared" si="67"/>
        <v>-0.0342866521698414+0.0153943905672596i</v>
      </c>
      <c r="AA227" t="str">
        <f t="shared" si="68"/>
        <v>0.292887643793071+0.756918755522433i</v>
      </c>
      <c r="AB227" t="str">
        <f t="shared" si="69"/>
        <v>1</v>
      </c>
      <c r="AD227">
        <f t="shared" si="70"/>
        <v>-28.499925493581561</v>
      </c>
      <c r="AE227">
        <f t="shared" si="71"/>
        <v>0</v>
      </c>
      <c r="AF227">
        <f t="shared" si="72"/>
        <v>-1.0400118234084654E-2</v>
      </c>
      <c r="AG227">
        <f t="shared" si="73"/>
        <v>0</v>
      </c>
      <c r="AH227">
        <f t="shared" si="74"/>
        <v>-28.365525502215245</v>
      </c>
      <c r="AI227">
        <f t="shared" si="75"/>
        <v>-29.36238070917172</v>
      </c>
      <c r="AJ227">
        <f t="shared" si="76"/>
        <v>-0.93118796640851142</v>
      </c>
      <c r="AK227">
        <f t="shared" si="77"/>
        <v>-1.8026627594034776</v>
      </c>
      <c r="AL227">
        <f t="shared" si="78"/>
        <v>-28.499925493581561</v>
      </c>
      <c r="AM227">
        <f t="shared" si="79"/>
        <v>-1.8130628776375615</v>
      </c>
      <c r="AP227" s="11">
        <f>20*LOG(1+10^(AI227/20)*10^(AO$2/20))</f>
        <v>9.2975561337273721E-2</v>
      </c>
      <c r="AQ227" s="11">
        <f>20*LOG(1-10^(AI227/20)*10^(AO$2/20))</f>
        <v>-9.3981569225301681E-2</v>
      </c>
    </row>
    <row r="228" spans="1:43" x14ac:dyDescent="0.25">
      <c r="A228" s="3">
        <v>1358.7721442885711</v>
      </c>
      <c r="B228">
        <v>0.66878400000000005</v>
      </c>
      <c r="C228">
        <v>-0.70059700000000003</v>
      </c>
      <c r="D228">
        <v>-0.57993600000000001</v>
      </c>
      <c r="E228">
        <v>0.59827399999999997</v>
      </c>
      <c r="F228">
        <v>2.4169E-2</v>
      </c>
      <c r="G228">
        <v>-2.9748E-2</v>
      </c>
      <c r="H228">
        <v>2.8856E-2</v>
      </c>
      <c r="I228">
        <v>-6.4335000000000003E-2</v>
      </c>
      <c r="J228">
        <v>0.354352</v>
      </c>
      <c r="K228">
        <v>0.73225099999999999</v>
      </c>
      <c r="M228">
        <v>2.8856E-2</v>
      </c>
      <c r="N228">
        <v>-6.4335000000000003E-2</v>
      </c>
      <c r="O228">
        <v>0.354352</v>
      </c>
      <c r="P228">
        <v>0.73225099999999999</v>
      </c>
      <c r="R228" t="str">
        <f t="shared" si="60"/>
        <v>0.024169-0.029748i</v>
      </c>
      <c r="S228" t="str">
        <f t="shared" si="61"/>
        <v>-0.0327173048308097+0.000265425040923039i</v>
      </c>
      <c r="T228" t="str">
        <f t="shared" si="62"/>
        <v>-0.623702994669766+0.648729531808802i</v>
      </c>
      <c r="U228" t="str">
        <f t="shared" si="63"/>
        <v>-0.0313007538546794+0.0228354296430203i</v>
      </c>
      <c r="V228" t="str">
        <f t="shared" si="64"/>
        <v>0.354352+0.732251i</v>
      </c>
      <c r="W228" t="str">
        <f t="shared" si="65"/>
        <v>1</v>
      </c>
      <c r="X228" t="str">
        <f t="shared" si="66"/>
        <v>0.99898198478955+0.000755421716446516i</v>
      </c>
      <c r="Z228" t="str">
        <f t="shared" si="67"/>
        <v>-0.0313007538546794+0.0228354296430203i</v>
      </c>
      <c r="AA228" t="str">
        <f t="shared" si="68"/>
        <v>0.353438105966857+0.731773242540199i</v>
      </c>
      <c r="AB228" t="str">
        <f t="shared" si="69"/>
        <v>1</v>
      </c>
      <c r="AD228">
        <f t="shared" si="70"/>
        <v>-28.235631688116996</v>
      </c>
      <c r="AE228">
        <f t="shared" si="71"/>
        <v>0</v>
      </c>
      <c r="AF228">
        <f t="shared" si="72"/>
        <v>-8.8443882507734557E-3</v>
      </c>
      <c r="AG228">
        <f t="shared" si="73"/>
        <v>0</v>
      </c>
      <c r="AH228">
        <f t="shared" si="74"/>
        <v>-28.329533519830381</v>
      </c>
      <c r="AI228">
        <f t="shared" si="75"/>
        <v>-29.704163768214205</v>
      </c>
      <c r="AJ228">
        <f t="shared" si="76"/>
        <v>-0.91592501025321771</v>
      </c>
      <c r="AK228">
        <f t="shared" si="77"/>
        <v>-1.7930154342521472</v>
      </c>
      <c r="AL228">
        <f t="shared" si="78"/>
        <v>-28.235631688116996</v>
      </c>
      <c r="AM228">
        <f t="shared" si="79"/>
        <v>-1.8018598225029214</v>
      </c>
      <c r="AP228" s="11">
        <f>20*LOG(1+10^(AI228/20)*10^(AO$2/20))</f>
        <v>8.9406488718954957E-2</v>
      </c>
      <c r="AQ228" s="11">
        <f>20*LOG(1-10^(AI228/20)*10^(AO$2/20))</f>
        <v>-9.0336356449706195E-2</v>
      </c>
    </row>
    <row r="229" spans="1:43" x14ac:dyDescent="0.25">
      <c r="A229" s="3">
        <v>1364.7839679358656</v>
      </c>
      <c r="B229">
        <v>0.65434999999999999</v>
      </c>
      <c r="C229">
        <v>-0.71394500000000005</v>
      </c>
      <c r="D229">
        <v>-0.56829499999999999</v>
      </c>
      <c r="E229">
        <v>0.61093399999999998</v>
      </c>
      <c r="F229">
        <v>2.4195000000000001E-2</v>
      </c>
      <c r="G229">
        <v>-2.9498E-2</v>
      </c>
      <c r="H229">
        <v>1.9442999999999998E-2</v>
      </c>
      <c r="I229">
        <v>-6.5613000000000005E-2</v>
      </c>
      <c r="J229">
        <v>0.412991</v>
      </c>
      <c r="K229">
        <v>0.701291</v>
      </c>
      <c r="M229">
        <v>1.9442999999999998E-2</v>
      </c>
      <c r="N229">
        <v>-6.5613000000000005E-2</v>
      </c>
      <c r="O229">
        <v>0.412991</v>
      </c>
      <c r="P229">
        <v>0.701291</v>
      </c>
      <c r="R229" t="str">
        <f t="shared" si="60"/>
        <v>0.024195-0.029498i</v>
      </c>
      <c r="S229" t="str">
        <f t="shared" si="61"/>
        <v>-0.0321108214354911+0.00120398562736371i</v>
      </c>
      <c r="T229" t="str">
        <f t="shared" si="62"/>
        <v>-0.61074426966901+0.66171014703793i</v>
      </c>
      <c r="U229" t="str">
        <f t="shared" si="63"/>
        <v>-0.0259038439903711+0.0310282982555972i</v>
      </c>
      <c r="V229" t="str">
        <f t="shared" si="64"/>
        <v>0.412991+0.701291i</v>
      </c>
      <c r="W229" t="str">
        <f t="shared" si="65"/>
        <v>1</v>
      </c>
      <c r="X229" t="str">
        <f t="shared" si="66"/>
        <v>0.999205563916273+0.00102753200058995i</v>
      </c>
      <c r="Z229" t="str">
        <f t="shared" si="67"/>
        <v>-0.0259038439903711+0.0310282982555972i</v>
      </c>
      <c r="AA229" t="str">
        <f t="shared" si="68"/>
        <v>0.41194230610312+0.701158230592863i</v>
      </c>
      <c r="AB229" t="str">
        <f t="shared" si="69"/>
        <v>1</v>
      </c>
      <c r="AD229">
        <f t="shared" si="70"/>
        <v>-27.868105645806001</v>
      </c>
      <c r="AE229">
        <f t="shared" si="71"/>
        <v>0</v>
      </c>
      <c r="AF229">
        <f t="shared" si="72"/>
        <v>-6.8985338887930974E-3</v>
      </c>
      <c r="AG229">
        <f t="shared" si="73"/>
        <v>0</v>
      </c>
      <c r="AH229">
        <f t="shared" si="74"/>
        <v>-28.369788302152305</v>
      </c>
      <c r="AI229">
        <f t="shared" si="75"/>
        <v>-29.860870437430233</v>
      </c>
      <c r="AJ229">
        <f t="shared" si="76"/>
        <v>-0.91049365998208842</v>
      </c>
      <c r="AK229">
        <f t="shared" si="77"/>
        <v>-1.788989309214597</v>
      </c>
      <c r="AL229">
        <f t="shared" si="78"/>
        <v>-27.868105645806001</v>
      </c>
      <c r="AM229">
        <f t="shared" si="79"/>
        <v>-1.7958878431033858</v>
      </c>
      <c r="AP229" s="11">
        <f>20*LOG(1+10^(AI229/20)*10^(AO$2/20))</f>
        <v>8.7815976710212282E-2</v>
      </c>
      <c r="AQ229" s="11">
        <f>20*LOG(1-10^(AI229/20)*10^(AO$2/20))</f>
        <v>-8.8712888402985454E-2</v>
      </c>
    </row>
    <row r="230" spans="1:43" x14ac:dyDescent="0.25">
      <c r="A230" s="3">
        <v>1370.7957915831601</v>
      </c>
      <c r="B230">
        <v>0.64453099999999997</v>
      </c>
      <c r="C230">
        <v>-0.723935</v>
      </c>
      <c r="D230">
        <v>-0.55601100000000003</v>
      </c>
      <c r="E230">
        <v>0.62237799999999999</v>
      </c>
      <c r="F230">
        <v>2.3751000000000001E-2</v>
      </c>
      <c r="G230">
        <v>-2.9943999999999998E-2</v>
      </c>
      <c r="H230">
        <v>1.1318999999999999E-2</v>
      </c>
      <c r="I230">
        <v>-6.5637000000000001E-2</v>
      </c>
      <c r="J230">
        <v>0.46515099999999998</v>
      </c>
      <c r="K230">
        <v>0.66489600000000004</v>
      </c>
      <c r="M230">
        <v>1.1318999999999999E-2</v>
      </c>
      <c r="N230">
        <v>-6.5637000000000001E-2</v>
      </c>
      <c r="O230">
        <v>0.46515099999999998</v>
      </c>
      <c r="P230">
        <v>0.66489600000000004</v>
      </c>
      <c r="R230" t="str">
        <f t="shared" si="60"/>
        <v>0.023751-0.029944i</v>
      </c>
      <c r="S230" t="str">
        <f t="shared" si="61"/>
        <v>-0.0323748886015749-0.00159738967720584i</v>
      </c>
      <c r="T230" t="str">
        <f t="shared" si="62"/>
        <v>-0.599573742594438+0.672514746248317i</v>
      </c>
      <c r="U230" t="str">
        <f t="shared" si="63"/>
        <v>-0.0204154806187963+0.0366125774149602i</v>
      </c>
      <c r="V230" t="str">
        <f t="shared" si="64"/>
        <v>0.465151+0.664896i</v>
      </c>
      <c r="W230" t="str">
        <f t="shared" si="65"/>
        <v>1-5.60544039029315E-17i</v>
      </c>
      <c r="X230" t="str">
        <f t="shared" si="66"/>
        <v>0.999280566536+0.00115271663723059i</v>
      </c>
      <c r="Z230" t="str">
        <f t="shared" si="67"/>
        <v>-0.0204154806187963+0.0366125774149602i</v>
      </c>
      <c r="AA230" t="str">
        <f t="shared" si="68"/>
        <v>0.464049918123559+0.664953838864045i</v>
      </c>
      <c r="AB230" t="str">
        <f t="shared" si="69"/>
        <v>1-5.61399543086595E-17i</v>
      </c>
      <c r="AD230">
        <f t="shared" si="70"/>
        <v>-27.551608443294406</v>
      </c>
      <c r="AE230">
        <f t="shared" si="71"/>
        <v>0</v>
      </c>
      <c r="AF230">
        <f t="shared" si="72"/>
        <v>-6.245389569035701E-3</v>
      </c>
      <c r="AG230">
        <f t="shared" si="73"/>
        <v>0</v>
      </c>
      <c r="AH230">
        <f t="shared" si="74"/>
        <v>-28.354231723595898</v>
      </c>
      <c r="AI230">
        <f t="shared" si="75"/>
        <v>-29.785274406848284</v>
      </c>
      <c r="AJ230">
        <f t="shared" si="76"/>
        <v>-0.90569807773449706</v>
      </c>
      <c r="AK230">
        <f t="shared" si="77"/>
        <v>-1.8147578413169729</v>
      </c>
      <c r="AL230">
        <f t="shared" si="78"/>
        <v>-27.551608443294406</v>
      </c>
      <c r="AM230">
        <f t="shared" si="79"/>
        <v>-1.8210032308860045</v>
      </c>
      <c r="AP230" s="11">
        <f>20*LOG(1+10^(AI230/20)*10^(AO$2/20))</f>
        <v>8.8579701433030816E-2</v>
      </c>
      <c r="AQ230" s="11">
        <f>20*LOG(1-10^(AI230/20)*10^(AO$2/20))</f>
        <v>-8.9492362832398184E-2</v>
      </c>
    </row>
    <row r="231" spans="1:43" x14ac:dyDescent="0.25">
      <c r="A231" s="3">
        <v>1376.8076152304545</v>
      </c>
      <c r="B231">
        <v>0.630185</v>
      </c>
      <c r="C231">
        <v>-0.733012</v>
      </c>
      <c r="D231">
        <v>-0.54658600000000002</v>
      </c>
      <c r="E231">
        <v>0.63303500000000001</v>
      </c>
      <c r="F231">
        <v>2.3664999999999999E-2</v>
      </c>
      <c r="G231">
        <v>-3.0079999999999999E-2</v>
      </c>
      <c r="H231">
        <v>3.297E-3</v>
      </c>
      <c r="I231">
        <v>-6.3420000000000004E-2</v>
      </c>
      <c r="J231">
        <v>0.51378800000000002</v>
      </c>
      <c r="K231">
        <v>0.63182700000000003</v>
      </c>
      <c r="M231">
        <v>3.297E-3</v>
      </c>
      <c r="N231">
        <v>-6.3420000000000004E-2</v>
      </c>
      <c r="O231">
        <v>0.51378800000000002</v>
      </c>
      <c r="P231">
        <v>0.63182700000000003</v>
      </c>
      <c r="R231" t="str">
        <f t="shared" si="60"/>
        <v>0.023665-0.03008i</v>
      </c>
      <c r="S231" t="str">
        <f t="shared" si="61"/>
        <v>-0.0298603357353558-0.000827367474449691i</v>
      </c>
      <c r="T231" t="str">
        <f t="shared" si="62"/>
        <v>-0.587827526096245+0.682444029401481i</v>
      </c>
      <c r="U231" t="str">
        <f t="shared" si="63"/>
        <v>-0.0133322294939767+0.0412569252689535i</v>
      </c>
      <c r="V231" t="str">
        <f t="shared" si="64"/>
        <v>0.513788+0.631827i</v>
      </c>
      <c r="W231" t="str">
        <f t="shared" si="65"/>
        <v>1</v>
      </c>
      <c r="X231" t="str">
        <f t="shared" si="66"/>
        <v>0.999567760513146+0.00122091498689419i</v>
      </c>
      <c r="Z231" t="str">
        <f t="shared" si="67"/>
        <v>-0.0133322294939767+0.0412569252689535i</v>
      </c>
      <c r="AA231" t="str">
        <f t="shared" si="68"/>
        <v>0.512794513485104+0.632181190891026i</v>
      </c>
      <c r="AB231" t="str">
        <f t="shared" si="69"/>
        <v>1</v>
      </c>
      <c r="AD231">
        <f t="shared" si="70"/>
        <v>-27.258693583063934</v>
      </c>
      <c r="AE231">
        <f t="shared" si="71"/>
        <v>0</v>
      </c>
      <c r="AF231">
        <f t="shared" si="72"/>
        <v>-3.7487167766945394E-3</v>
      </c>
      <c r="AG231">
        <f t="shared" si="73"/>
        <v>0</v>
      </c>
      <c r="AH231">
        <f t="shared" si="74"/>
        <v>-28.342102170384162</v>
      </c>
      <c r="AI231">
        <f t="shared" si="75"/>
        <v>-30.494773349526604</v>
      </c>
      <c r="AJ231">
        <f t="shared" si="76"/>
        <v>-0.90834019451325021</v>
      </c>
      <c r="AK231">
        <f t="shared" si="77"/>
        <v>-1.7836630926014334</v>
      </c>
      <c r="AL231">
        <f t="shared" si="78"/>
        <v>-27.258693583063934</v>
      </c>
      <c r="AM231">
        <f t="shared" si="79"/>
        <v>-1.7874118093781257</v>
      </c>
      <c r="AP231" s="11">
        <f>20*LOG(1+10^(AI231/20)*10^(AO$2/20))</f>
        <v>8.1664335300349111E-2</v>
      </c>
      <c r="AQ231" s="11">
        <f>20*LOG(1-10^(AI231/20)*10^(AO$2/20))</f>
        <v>-8.24394328238858E-2</v>
      </c>
    </row>
    <row r="232" spans="1:43" x14ac:dyDescent="0.25">
      <c r="A232" s="3">
        <v>1382.819438877749</v>
      </c>
      <c r="B232">
        <v>0.62236899999999995</v>
      </c>
      <c r="C232">
        <v>-0.74192599999999997</v>
      </c>
      <c r="D232">
        <v>-0.53494399999999998</v>
      </c>
      <c r="E232">
        <v>0.64257500000000001</v>
      </c>
      <c r="F232">
        <v>2.4067000000000002E-2</v>
      </c>
      <c r="G232">
        <v>-3.0369E-2</v>
      </c>
      <c r="H232">
        <v>-5.13E-3</v>
      </c>
      <c r="I232">
        <v>-5.9249999999999997E-2</v>
      </c>
      <c r="J232">
        <v>0.56845800000000002</v>
      </c>
      <c r="K232">
        <v>0.58371899999999999</v>
      </c>
      <c r="M232">
        <v>-5.13E-3</v>
      </c>
      <c r="N232">
        <v>-5.9249999999999997E-2</v>
      </c>
      <c r="O232">
        <v>0.56845800000000002</v>
      </c>
      <c r="P232">
        <v>0.58371899999999999</v>
      </c>
      <c r="R232" t="str">
        <f t="shared" si="60"/>
        <v>0.024067-0.030369i</v>
      </c>
      <c r="S232" t="str">
        <f t="shared" si="61"/>
        <v>-0.0303824162998792-0.00298232695009822i</v>
      </c>
      <c r="T232" t="str">
        <f t="shared" si="62"/>
        <v>-0.578002043945319+0.691722511183805i</v>
      </c>
      <c r="U232" t="str">
        <f t="shared" si="63"/>
        <v>-0.00387828497869663+0.0453820377793372i</v>
      </c>
      <c r="V232" t="str">
        <f t="shared" si="64"/>
        <v>0.568458+0.583719i</v>
      </c>
      <c r="W232" t="str">
        <f t="shared" si="65"/>
        <v>1</v>
      </c>
      <c r="X232" t="str">
        <f t="shared" si="66"/>
        <v>0.999746824256927+0.00136724965053637i</v>
      </c>
      <c r="Z232" t="str">
        <f t="shared" si="67"/>
        <v>-0.00387828497869663+0.0453820377793372i</v>
      </c>
      <c r="AA232" t="str">
        <f t="shared" si="68"/>
        <v>0.567515990624683+0.584348440510274i</v>
      </c>
      <c r="AB232" t="str">
        <f t="shared" si="69"/>
        <v>1</v>
      </c>
      <c r="AD232">
        <f t="shared" si="70"/>
        <v>-26.83071812997246</v>
      </c>
      <c r="AE232">
        <f t="shared" si="71"/>
        <v>0</v>
      </c>
      <c r="AF232">
        <f t="shared" si="72"/>
        <v>-2.1912123016967198E-3</v>
      </c>
      <c r="AG232">
        <f t="shared" si="73"/>
        <v>0</v>
      </c>
      <c r="AH232">
        <f t="shared" si="74"/>
        <v>-28.234756324214686</v>
      </c>
      <c r="AI232">
        <f t="shared" si="75"/>
        <v>-30.30590847102463</v>
      </c>
      <c r="AJ232">
        <f t="shared" si="76"/>
        <v>-0.90141142438805821</v>
      </c>
      <c r="AK232">
        <f t="shared" si="77"/>
        <v>-1.7791540690660805</v>
      </c>
      <c r="AL232">
        <f t="shared" si="78"/>
        <v>-26.83071812997246</v>
      </c>
      <c r="AM232">
        <f t="shared" si="79"/>
        <v>-1.7813452813677721</v>
      </c>
      <c r="AP232" s="11">
        <f>20*LOG(1+10^(AI232/20)*10^(AO$2/20))</f>
        <v>8.34508838896557E-2</v>
      </c>
      <c r="AQ232" s="11">
        <f>20*LOG(1-10^(AI232/20)*10^(AO$2/20))</f>
        <v>-8.4260433929424353E-2</v>
      </c>
    </row>
    <row r="233" spans="1:43" x14ac:dyDescent="0.25">
      <c r="A233" s="3">
        <v>1388.8312625250435</v>
      </c>
      <c r="B233">
        <v>0.607182</v>
      </c>
      <c r="C233">
        <v>-0.75331199999999998</v>
      </c>
      <c r="D233">
        <v>-0.52381</v>
      </c>
      <c r="E233">
        <v>0.65478599999999998</v>
      </c>
      <c r="F233">
        <v>2.3869000000000001E-2</v>
      </c>
      <c r="G233">
        <v>-3.0168E-2</v>
      </c>
      <c r="H233">
        <v>-1.1627E-2</v>
      </c>
      <c r="I233">
        <v>-5.4084E-2</v>
      </c>
      <c r="J233">
        <v>0.60950000000000004</v>
      </c>
      <c r="K233">
        <v>0.53899699999999995</v>
      </c>
      <c r="M233">
        <v>-1.1627E-2</v>
      </c>
      <c r="N233">
        <v>-5.4084E-2</v>
      </c>
      <c r="O233">
        <v>0.60950000000000004</v>
      </c>
      <c r="P233">
        <v>0.53899699999999995</v>
      </c>
      <c r="R233" t="str">
        <f t="shared" si="60"/>
        <v>0.023869-0.030168i</v>
      </c>
      <c r="S233" t="str">
        <f t="shared" si="61"/>
        <v>-0.0288413272213786-0.0021409657873519i</v>
      </c>
      <c r="T233" t="str">
        <f t="shared" si="62"/>
        <v>-0.564941252331188+0.703536420444142i</v>
      </c>
      <c r="U233" t="str">
        <f t="shared" si="63"/>
        <v>0.00389943889984243+0.047276352665607i</v>
      </c>
      <c r="V233" t="str">
        <f t="shared" si="64"/>
        <v>0.6095+0.538997i</v>
      </c>
      <c r="W233" t="str">
        <f t="shared" si="65"/>
        <v>1</v>
      </c>
      <c r="X233" t="str">
        <f t="shared" si="66"/>
        <v>1.00001124793968+0.00137186132233652i</v>
      </c>
      <c r="Z233" t="str">
        <f t="shared" si="67"/>
        <v>0.00389943889984243+0.047276352665607i</v>
      </c>
      <c r="AA233" t="str">
        <f t="shared" si="68"/>
        <v>0.608767426482081+0.539839212081709i</v>
      </c>
      <c r="AB233" t="str">
        <f t="shared" si="69"/>
        <v>1</v>
      </c>
      <c r="AD233">
        <f t="shared" si="70"/>
        <v>-26.477674646421207</v>
      </c>
      <c r="AE233">
        <f t="shared" si="71"/>
        <v>0</v>
      </c>
      <c r="AF233">
        <f t="shared" si="72"/>
        <v>1.0587105900827429E-4</v>
      </c>
      <c r="AG233">
        <f t="shared" si="73"/>
        <v>0</v>
      </c>
      <c r="AH233">
        <f t="shared" si="74"/>
        <v>-28.297860053329469</v>
      </c>
      <c r="AI233">
        <f t="shared" si="75"/>
        <v>-30.775829173222341</v>
      </c>
      <c r="AJ233">
        <f t="shared" si="76"/>
        <v>-0.89310448634574835</v>
      </c>
      <c r="AK233">
        <f t="shared" si="77"/>
        <v>-1.7913675181800615</v>
      </c>
      <c r="AL233">
        <f t="shared" si="78"/>
        <v>-26.477674646421207</v>
      </c>
      <c r="AM233">
        <f t="shared" si="79"/>
        <v>-1.7912616471210328</v>
      </c>
      <c r="AP233" s="11">
        <f>20*LOG(1+10^(AI233/20)*10^(AO$2/20))</f>
        <v>7.9075955731762099E-2</v>
      </c>
      <c r="AQ233" s="11">
        <f>20*LOG(1-10^(AI233/20)*10^(AO$2/20))</f>
        <v>-7.9802479041263724E-2</v>
      </c>
    </row>
    <row r="234" spans="1:43" x14ac:dyDescent="0.25">
      <c r="A234" s="3">
        <v>1394.843086172338</v>
      </c>
      <c r="B234">
        <v>0.59367000000000003</v>
      </c>
      <c r="C234">
        <v>-0.76375499999999996</v>
      </c>
      <c r="D234">
        <v>-0.51021000000000005</v>
      </c>
      <c r="E234">
        <v>0.664655</v>
      </c>
      <c r="F234">
        <v>2.3174E-2</v>
      </c>
      <c r="G234">
        <v>-3.0674E-2</v>
      </c>
      <c r="H234">
        <v>-1.6879999999999999E-2</v>
      </c>
      <c r="I234">
        <v>-4.7108999999999998E-2</v>
      </c>
      <c r="J234">
        <v>0.65113500000000002</v>
      </c>
      <c r="K234">
        <v>0.48822599999999999</v>
      </c>
      <c r="M234">
        <v>-1.6879999999999999E-2</v>
      </c>
      <c r="N234">
        <v>-4.7108999999999998E-2</v>
      </c>
      <c r="O234">
        <v>0.65113500000000002</v>
      </c>
      <c r="P234">
        <v>0.48822599999999999</v>
      </c>
      <c r="R234" t="str">
        <f t="shared" si="60"/>
        <v>0.023174-0.030674i</v>
      </c>
      <c r="S234" t="str">
        <f t="shared" si="61"/>
        <v>-0.0291179075327677-0.00347892008087901i</v>
      </c>
      <c r="T234" t="str">
        <f t="shared" si="62"/>
        <v>-0.551334020012376+0.713719925218434i</v>
      </c>
      <c r="U234" t="str">
        <f t="shared" si="63"/>
        <v>0.0126669585703744+0.0463146747135358i</v>
      </c>
      <c r="V234" t="str">
        <f t="shared" si="64"/>
        <v>0.651135+0.488226i</v>
      </c>
      <c r="W234" t="str">
        <f t="shared" si="65"/>
        <v>1</v>
      </c>
      <c r="X234" t="str">
        <f t="shared" si="66"/>
        <v>1.00020771027647+0.00139265375225329i</v>
      </c>
      <c r="Z234" t="str">
        <f t="shared" si="67"/>
        <v>0.0126669585703744+0.0463146747135358i</v>
      </c>
      <c r="AA234" t="str">
        <f t="shared" si="68"/>
        <v>0.650590317660024+0.489234215158415i</v>
      </c>
      <c r="AB234" t="str">
        <f t="shared" si="69"/>
        <v>1</v>
      </c>
      <c r="AD234">
        <f t="shared" si="70"/>
        <v>-26.372346976463824</v>
      </c>
      <c r="AE234">
        <f t="shared" si="71"/>
        <v>0</v>
      </c>
      <c r="AF234">
        <f t="shared" si="72"/>
        <v>1.8123807618124878E-3</v>
      </c>
      <c r="AG234">
        <f t="shared" si="73"/>
        <v>0</v>
      </c>
      <c r="AH234">
        <f t="shared" si="74"/>
        <v>-28.303465606787878</v>
      </c>
      <c r="AI234">
        <f t="shared" si="75"/>
        <v>-30.655240599257695</v>
      </c>
      <c r="AJ234">
        <f t="shared" si="76"/>
        <v>-0.89714341751230819</v>
      </c>
      <c r="AK234">
        <f t="shared" si="77"/>
        <v>-1.7891808826528859</v>
      </c>
      <c r="AL234">
        <f t="shared" si="78"/>
        <v>-26.372346976463824</v>
      </c>
      <c r="AM234">
        <f t="shared" si="79"/>
        <v>-1.7873685018910423</v>
      </c>
      <c r="AP234" s="11">
        <f>20*LOG(1+10^(AI234/20)*10^(AO$2/20))</f>
        <v>8.0176358298600758E-2</v>
      </c>
      <c r="AQ234" s="11">
        <f>20*LOG(1-10^(AI234/20)*10^(AO$2/20))</f>
        <v>-8.0923338208197193E-2</v>
      </c>
    </row>
    <row r="235" spans="1:43" x14ac:dyDescent="0.25">
      <c r="A235" s="3">
        <v>1400.8549098196324</v>
      </c>
      <c r="B235">
        <v>0.58263399999999999</v>
      </c>
      <c r="C235">
        <v>-0.77376100000000003</v>
      </c>
      <c r="D235">
        <v>-0.50325299999999995</v>
      </c>
      <c r="E235">
        <v>0.67490099999999997</v>
      </c>
      <c r="F235">
        <v>2.3338999999999999E-2</v>
      </c>
      <c r="G235">
        <v>-3.0651999999999999E-2</v>
      </c>
      <c r="H235">
        <v>-2.0992E-2</v>
      </c>
      <c r="I235">
        <v>-3.9369000000000001E-2</v>
      </c>
      <c r="J235">
        <v>0.69195399999999996</v>
      </c>
      <c r="K235">
        <v>0.42908400000000002</v>
      </c>
      <c r="M235">
        <v>-2.0992E-2</v>
      </c>
      <c r="N235">
        <v>-3.9369000000000001E-2</v>
      </c>
      <c r="O235">
        <v>0.69195399999999996</v>
      </c>
      <c r="P235">
        <v>0.42908400000000002</v>
      </c>
      <c r="R235" t="str">
        <f t="shared" si="60"/>
        <v>0.023339-0.030652i</v>
      </c>
      <c r="S235" t="str">
        <f t="shared" si="61"/>
        <v>-0.0274325694561441-0.00201173872923845i</v>
      </c>
      <c r="T235" t="str">
        <f t="shared" si="62"/>
        <v>-0.542457159910679+0.723848766156581i</v>
      </c>
      <c r="U235" t="str">
        <f t="shared" si="63"/>
        <v>0.0216320378137244+0.045047647661225i</v>
      </c>
      <c r="V235" t="str">
        <f t="shared" si="64"/>
        <v>0.691954+0.429084i</v>
      </c>
      <c r="W235" t="str">
        <f t="shared" si="65"/>
        <v>1-5.79429562655957E-17i</v>
      </c>
      <c r="X235" t="str">
        <f t="shared" si="66"/>
        <v>1.00050279828234+0.00127929073156407i</v>
      </c>
      <c r="Z235" t="str">
        <f t="shared" si="67"/>
        <v>0.0216320378137244+0.045047647661225i</v>
      </c>
      <c r="AA235" t="str">
        <f t="shared" si="68"/>
        <v>0.691752990098397+0.430184953037049i</v>
      </c>
      <c r="AB235" t="str">
        <f t="shared" si="69"/>
        <v>1</v>
      </c>
      <c r="AD235">
        <f t="shared" si="70"/>
        <v>-26.025404790565297</v>
      </c>
      <c r="AE235">
        <f t="shared" si="71"/>
        <v>0</v>
      </c>
      <c r="AF235">
        <f t="shared" si="72"/>
        <v>4.3732532850806463E-3</v>
      </c>
      <c r="AG235">
        <f t="shared" si="73"/>
        <v>0</v>
      </c>
      <c r="AH235">
        <f t="shared" si="74"/>
        <v>-28.2849176468055</v>
      </c>
      <c r="AI235">
        <f t="shared" si="75"/>
        <v>-31.211377042618405</v>
      </c>
      <c r="AJ235">
        <f t="shared" si="76"/>
        <v>-0.87131604108305771</v>
      </c>
      <c r="AK235">
        <f t="shared" si="77"/>
        <v>-1.7854319090132096</v>
      </c>
      <c r="AL235">
        <f t="shared" si="78"/>
        <v>-26.025404790565297</v>
      </c>
      <c r="AM235">
        <f t="shared" si="79"/>
        <v>-1.7810586557281149</v>
      </c>
      <c r="AP235" s="11">
        <f>20*LOG(1+10^(AI235/20)*10^(AO$2/20))</f>
        <v>7.5225220089338116E-2</v>
      </c>
      <c r="AQ235" s="11">
        <f>20*LOG(1-10^(AI235/20)*10^(AO$2/20))</f>
        <v>-7.5882413245908942E-2</v>
      </c>
    </row>
    <row r="236" spans="1:43" x14ac:dyDescent="0.25">
      <c r="A236" s="3">
        <v>1406.8667334669269</v>
      </c>
      <c r="B236">
        <v>0.56347499999999995</v>
      </c>
      <c r="C236">
        <v>-0.78714499999999998</v>
      </c>
      <c r="D236">
        <v>-0.48801299999999997</v>
      </c>
      <c r="E236">
        <v>0.686114</v>
      </c>
      <c r="F236">
        <v>2.3434E-2</v>
      </c>
      <c r="G236">
        <v>-3.1064000000000001E-2</v>
      </c>
      <c r="H236">
        <v>-2.3477000000000001E-2</v>
      </c>
      <c r="I236">
        <v>-3.1335000000000002E-2</v>
      </c>
      <c r="J236">
        <v>0.72254300000000005</v>
      </c>
      <c r="K236">
        <v>0.37538899999999997</v>
      </c>
      <c r="M236">
        <v>-2.3477000000000001E-2</v>
      </c>
      <c r="N236">
        <v>-3.1335000000000002E-2</v>
      </c>
      <c r="O236">
        <v>0.72254300000000005</v>
      </c>
      <c r="P236">
        <v>0.37538899999999997</v>
      </c>
      <c r="R236" t="str">
        <f t="shared" si="60"/>
        <v>0.023434-0.031064i</v>
      </c>
      <c r="S236" t="str">
        <f t="shared" si="61"/>
        <v>-0.0266719371943341-0.000372492619019453i</v>
      </c>
      <c r="T236" t="str">
        <f t="shared" si="62"/>
        <v>-0.525355425773751+0.736116016340636i</v>
      </c>
      <c r="U236" t="str">
        <f t="shared" si="63"/>
        <v>0.0298642017913612+0.0424634068740207i</v>
      </c>
      <c r="V236" t="str">
        <f t="shared" si="64"/>
        <v>0.722543+0.375389i</v>
      </c>
      <c r="W236" t="str">
        <f t="shared" si="65"/>
        <v>1-6.04978639191193E-17i</v>
      </c>
      <c r="X236" t="str">
        <f t="shared" si="66"/>
        <v>1.0007807188089+0.00114370551594154i</v>
      </c>
      <c r="Z236" t="str">
        <f t="shared" si="67"/>
        <v>0.0298642017913612+0.0424634068740207i</v>
      </c>
      <c r="AA236" t="str">
        <f t="shared" si="68"/>
        <v>0.722677768440415+0.376508449667559i</v>
      </c>
      <c r="AB236" t="str">
        <f t="shared" si="69"/>
        <v>1-6.04146983243574E-17i</v>
      </c>
      <c r="AD236">
        <f t="shared" si="70"/>
        <v>-25.694393817912893</v>
      </c>
      <c r="AE236">
        <f t="shared" si="71"/>
        <v>0</v>
      </c>
      <c r="AF236">
        <f t="shared" si="72"/>
        <v>6.7842636484461523E-3</v>
      </c>
      <c r="AG236">
        <f t="shared" si="73"/>
        <v>0</v>
      </c>
      <c r="AH236">
        <f t="shared" si="74"/>
        <v>-28.19838426952488</v>
      </c>
      <c r="AI236">
        <f t="shared" si="75"/>
        <v>-31.478061833062604</v>
      </c>
      <c r="AJ236">
        <f t="shared" si="76"/>
        <v>-0.87318316808290808</v>
      </c>
      <c r="AK236">
        <f t="shared" si="77"/>
        <v>-1.7849610860499596</v>
      </c>
      <c r="AL236">
        <f t="shared" si="78"/>
        <v>-25.694393817912893</v>
      </c>
      <c r="AM236">
        <f t="shared" si="79"/>
        <v>-1.778176822401518</v>
      </c>
      <c r="AP236" s="11">
        <f>20*LOG(1+10^(AI236/20)*10^(AO$2/20))</f>
        <v>7.2960186233750113E-2</v>
      </c>
      <c r="AQ236" s="11">
        <f>20*LOG(1-10^(AI236/20)*10^(AO$2/20))</f>
        <v>-7.3578236182594695E-2</v>
      </c>
    </row>
    <row r="237" spans="1:43" x14ac:dyDescent="0.25">
      <c r="A237" s="3">
        <v>1412.8785571142214</v>
      </c>
      <c r="B237">
        <v>0.54323100000000002</v>
      </c>
      <c r="C237">
        <v>-0.79896100000000003</v>
      </c>
      <c r="D237">
        <v>-0.47414000000000001</v>
      </c>
      <c r="E237">
        <v>0.69447700000000001</v>
      </c>
      <c r="F237">
        <v>2.3226E-2</v>
      </c>
      <c r="G237">
        <v>-3.1625E-2</v>
      </c>
      <c r="H237">
        <v>-2.4414999999999999E-2</v>
      </c>
      <c r="I237">
        <v>-2.2360999999999999E-2</v>
      </c>
      <c r="J237">
        <v>0.75229400000000002</v>
      </c>
      <c r="K237">
        <v>0.31192700000000001</v>
      </c>
      <c r="M237">
        <v>-2.4414999999999999E-2</v>
      </c>
      <c r="N237">
        <v>-2.2360999999999999E-2</v>
      </c>
      <c r="O237">
        <v>0.75229400000000002</v>
      </c>
      <c r="P237">
        <v>0.31192700000000001</v>
      </c>
      <c r="R237" t="str">
        <f t="shared" si="60"/>
        <v>0.023226-0.031625i</v>
      </c>
      <c r="S237" t="str">
        <f t="shared" si="61"/>
        <v>-0.0259118832406123+0.00249290466988585i</v>
      </c>
      <c r="T237" t="str">
        <f t="shared" si="62"/>
        <v>-0.508443586653235+0.746156556268816i</v>
      </c>
      <c r="U237" t="str">
        <f t="shared" si="63"/>
        <v>0.0381981146455462+0.0378999346715677i</v>
      </c>
      <c r="V237" t="str">
        <f t="shared" si="64"/>
        <v>0.752294+0.311927i</v>
      </c>
      <c r="W237" t="str">
        <f t="shared" si="65"/>
        <v>1</v>
      </c>
      <c r="X237" t="str">
        <f t="shared" si="66"/>
        <v>1.00108426601084+0.000886834423655245i</v>
      </c>
      <c r="Z237" t="str">
        <f t="shared" si="67"/>
        <v>0.0381981146455462+0.0378999346715677i</v>
      </c>
      <c r="AA237" t="str">
        <f t="shared" si="68"/>
        <v>0.75283305921309+0.312932372059872i</v>
      </c>
      <c r="AB237" t="str">
        <f t="shared" si="69"/>
        <v>1</v>
      </c>
      <c r="AD237">
        <f t="shared" si="70"/>
        <v>-25.382762791537768</v>
      </c>
      <c r="AE237">
        <f t="shared" si="71"/>
        <v>0</v>
      </c>
      <c r="AF237">
        <f t="shared" si="72"/>
        <v>9.4161211104147862E-3</v>
      </c>
      <c r="AG237">
        <f t="shared" si="73"/>
        <v>0</v>
      </c>
      <c r="AH237">
        <f t="shared" si="74"/>
        <v>-28.125955669260879</v>
      </c>
      <c r="AI237">
        <f t="shared" si="75"/>
        <v>-31.690007952457155</v>
      </c>
      <c r="AJ237">
        <f t="shared" si="76"/>
        <v>-0.88701475028875731</v>
      </c>
      <c r="AK237">
        <f t="shared" si="77"/>
        <v>-1.7832620146360323</v>
      </c>
      <c r="AL237">
        <f t="shared" si="78"/>
        <v>-25.382762791537768</v>
      </c>
      <c r="AM237">
        <f t="shared" si="79"/>
        <v>-1.7738458935256343</v>
      </c>
      <c r="AP237" s="11">
        <f>20*LOG(1+10^(AI237/20)*10^(AO$2/20))</f>
        <v>7.1208605020189913E-2</v>
      </c>
      <c r="AQ237" s="11">
        <f>20*LOG(1-10^(AI237/20)*10^(AO$2/20))</f>
        <v>-7.1797215820879001E-2</v>
      </c>
    </row>
    <row r="238" spans="1:43" x14ac:dyDescent="0.25">
      <c r="A238" s="3">
        <v>1418.8903807615159</v>
      </c>
      <c r="B238">
        <v>0.53490899999999997</v>
      </c>
      <c r="C238">
        <v>-0.80698199999999998</v>
      </c>
      <c r="D238">
        <v>-0.46127499999999999</v>
      </c>
      <c r="E238">
        <v>0.70554700000000004</v>
      </c>
      <c r="F238">
        <v>2.2949000000000001E-2</v>
      </c>
      <c r="G238">
        <v>-3.1891999999999997E-2</v>
      </c>
      <c r="H238">
        <v>-2.2811000000000001E-2</v>
      </c>
      <c r="I238">
        <v>-1.3577000000000001E-2</v>
      </c>
      <c r="J238">
        <v>0.77437699999999998</v>
      </c>
      <c r="K238">
        <v>0.25485999999999998</v>
      </c>
      <c r="M238">
        <v>-2.2811000000000001E-2</v>
      </c>
      <c r="N238">
        <v>-1.3577000000000001E-2</v>
      </c>
      <c r="O238">
        <v>0.77437699999999998</v>
      </c>
      <c r="P238">
        <v>0.25485999999999998</v>
      </c>
      <c r="R238" t="str">
        <f t="shared" si="60"/>
        <v>0.022949-0.031892i</v>
      </c>
      <c r="S238" t="str">
        <f t="shared" si="61"/>
        <v>-0.0257850993950931-0.00135488082820134i</v>
      </c>
      <c r="T238" t="str">
        <f t="shared" si="62"/>
        <v>-0.497708905932556+0.755797872098661i</v>
      </c>
      <c r="U238" t="str">
        <f t="shared" si="63"/>
        <v>0.0447359615283824+0.0311739406745171i</v>
      </c>
      <c r="V238" t="str">
        <f t="shared" si="64"/>
        <v>0.774377+0.25486i</v>
      </c>
      <c r="W238" t="str">
        <f t="shared" si="65"/>
        <v>1</v>
      </c>
      <c r="X238" t="str">
        <f t="shared" si="66"/>
        <v>1.00111128423999+0.000864435055434704i</v>
      </c>
      <c r="Z238" t="str">
        <f t="shared" si="67"/>
        <v>0.0447359615283824+0.0311739406745171i</v>
      </c>
      <c r="AA238" t="str">
        <f t="shared" si="68"/>
        <v>0.775017243037679+0.255812620526325i</v>
      </c>
      <c r="AB238" t="str">
        <f t="shared" si="69"/>
        <v>1</v>
      </c>
      <c r="AD238">
        <f t="shared" si="70"/>
        <v>-25.267874402095632</v>
      </c>
      <c r="AE238">
        <f t="shared" si="71"/>
        <v>0</v>
      </c>
      <c r="AF238">
        <f t="shared" si="72"/>
        <v>9.6503709586284302E-3</v>
      </c>
      <c r="AG238">
        <f t="shared" si="73"/>
        <v>0</v>
      </c>
      <c r="AH238">
        <f t="shared" si="74"/>
        <v>-28.114212669027154</v>
      </c>
      <c r="AI238">
        <f t="shared" si="75"/>
        <v>-31.760649505924157</v>
      </c>
      <c r="AJ238">
        <f t="shared" si="76"/>
        <v>-0.86745487812482025</v>
      </c>
      <c r="AK238">
        <f t="shared" si="77"/>
        <v>-1.7743093430362515</v>
      </c>
      <c r="AL238">
        <f t="shared" si="78"/>
        <v>-25.267874402095632</v>
      </c>
      <c r="AM238">
        <f t="shared" si="79"/>
        <v>-1.7646589720776622</v>
      </c>
      <c r="AP238" s="11">
        <f>20*LOG(1+10^(AI238/20)*10^(AO$2/20))</f>
        <v>7.0634159386907147E-2</v>
      </c>
      <c r="AQ238" s="11">
        <f>20*LOG(1-10^(AI238/20)*10^(AO$2/20))</f>
        <v>-7.1213273080299663E-2</v>
      </c>
    </row>
    <row r="239" spans="1:43" x14ac:dyDescent="0.25">
      <c r="A239" s="3">
        <v>1424.9022044088103</v>
      </c>
      <c r="B239">
        <v>0.52323799999999998</v>
      </c>
      <c r="C239">
        <v>-0.814415</v>
      </c>
      <c r="D239">
        <v>-0.45005099999999998</v>
      </c>
      <c r="E239">
        <v>0.71348699999999998</v>
      </c>
      <c r="F239">
        <v>2.2911999999999998E-2</v>
      </c>
      <c r="G239">
        <v>-3.1992E-2</v>
      </c>
      <c r="H239">
        <v>-1.9630999999999999E-2</v>
      </c>
      <c r="I239">
        <v>-5.0939999999999996E-3</v>
      </c>
      <c r="J239">
        <v>0.79121399999999997</v>
      </c>
      <c r="K239">
        <v>0.190497</v>
      </c>
      <c r="M239">
        <v>-1.9630999999999999E-2</v>
      </c>
      <c r="N239">
        <v>-5.0939999999999996E-3</v>
      </c>
      <c r="O239">
        <v>0.79121399999999997</v>
      </c>
      <c r="P239">
        <v>0.190497</v>
      </c>
      <c r="R239" t="str">
        <f t="shared" si="60"/>
        <v>0.022912-0.031992i</v>
      </c>
      <c r="S239" t="str">
        <f t="shared" si="61"/>
        <v>-0.0253152312702484-0.00178281321198033i</v>
      </c>
      <c r="T239" t="str">
        <f t="shared" si="62"/>
        <v>-0.486265217537725+0.763507768606937i</v>
      </c>
      <c r="U239" t="str">
        <f t="shared" si="63"/>
        <v>0.050355769483374+0.0237427241448946i</v>
      </c>
      <c r="V239" t="str">
        <f t="shared" si="64"/>
        <v>0.791214+0.190497i</v>
      </c>
      <c r="W239" t="str">
        <f t="shared" si="65"/>
        <v>1</v>
      </c>
      <c r="X239" t="str">
        <f t="shared" si="66"/>
        <v>1.00123243910797+0.000690827483847894i</v>
      </c>
      <c r="Z239" t="str">
        <f t="shared" si="67"/>
        <v>0.050355769483374+0.0237427241448946i</v>
      </c>
      <c r="AA239" t="str">
        <f t="shared" si="68"/>
        <v>0.792057522513182+0.191278368329556i</v>
      </c>
      <c r="AB239" t="str">
        <f t="shared" si="69"/>
        <v>1</v>
      </c>
      <c r="AD239">
        <f t="shared" si="70"/>
        <v>-25.087195029959425</v>
      </c>
      <c r="AE239">
        <f t="shared" si="71"/>
        <v>0</v>
      </c>
      <c r="AF239">
        <f t="shared" si="72"/>
        <v>1.0700306505187902E-2</v>
      </c>
      <c r="AG239">
        <f t="shared" si="73"/>
        <v>0</v>
      </c>
      <c r="AH239">
        <f t="shared" si="74"/>
        <v>-28.101034283954071</v>
      </c>
      <c r="AI239">
        <f t="shared" si="75"/>
        <v>-31.91087592113773</v>
      </c>
      <c r="AJ239">
        <f t="shared" si="76"/>
        <v>-0.8650511392467547</v>
      </c>
      <c r="AK239">
        <f t="shared" si="77"/>
        <v>-1.7893953955257003</v>
      </c>
      <c r="AL239">
        <f t="shared" si="78"/>
        <v>-25.087195029959425</v>
      </c>
      <c r="AM239">
        <f t="shared" si="79"/>
        <v>-1.7786950890205211</v>
      </c>
      <c r="AP239" s="11">
        <f>20*LOG(1+10^(AI239/20)*10^(AO$2/20))</f>
        <v>6.9427840768136462E-2</v>
      </c>
      <c r="AQ239" s="11">
        <f>20*LOG(1-10^(AI239/20)*10^(AO$2/20))</f>
        <v>-6.9987264260801124E-2</v>
      </c>
    </row>
    <row r="240" spans="1:43" x14ac:dyDescent="0.25">
      <c r="A240" s="3">
        <v>1430.9140280561048</v>
      </c>
      <c r="B240">
        <v>0.50420200000000004</v>
      </c>
      <c r="C240">
        <v>-0.826685</v>
      </c>
      <c r="D240">
        <v>-0.43785600000000002</v>
      </c>
      <c r="E240">
        <v>0.72041699999999997</v>
      </c>
      <c r="F240">
        <v>2.2804000000000001E-2</v>
      </c>
      <c r="G240">
        <v>-3.2195000000000001E-2</v>
      </c>
      <c r="H240">
        <v>-1.4331E-2</v>
      </c>
      <c r="I240">
        <v>2.5149999999999999E-3</v>
      </c>
      <c r="J240">
        <v>0.80487799999999998</v>
      </c>
      <c r="K240">
        <v>0.121156</v>
      </c>
      <c r="M240">
        <v>-1.4331E-2</v>
      </c>
      <c r="N240">
        <v>2.5149999999999999E-3</v>
      </c>
      <c r="O240">
        <v>0.80487799999999998</v>
      </c>
      <c r="P240">
        <v>0.121156</v>
      </c>
      <c r="R240" t="str">
        <f t="shared" si="60"/>
        <v>0.022804-0.032195i</v>
      </c>
      <c r="S240" t="str">
        <f t="shared" si="61"/>
        <v>-0.0257013078350939+0.00224556794349235i</v>
      </c>
      <c r="T240" t="str">
        <f t="shared" si="62"/>
        <v>-0.470809523086225+0.772989556021232i</v>
      </c>
      <c r="U240" t="str">
        <f t="shared" si="63"/>
        <v>0.054169017846518+0.0151282064480184i</v>
      </c>
      <c r="V240" t="str">
        <f t="shared" si="64"/>
        <v>0.804878+0.121156i</v>
      </c>
      <c r="W240" t="str">
        <f t="shared" si="65"/>
        <v>1-1.68600782125772E-17i</v>
      </c>
      <c r="X240" t="str">
        <f t="shared" si="66"/>
        <v>1.00142618601824+0.000267174480906598i</v>
      </c>
      <c r="Z240" t="str">
        <f t="shared" si="67"/>
        <v>0.054169017846518+0.0151282064480184i</v>
      </c>
      <c r="AA240" t="str">
        <f t="shared" si="68"/>
        <v>0.80599353595858+0.121543833855069i</v>
      </c>
      <c r="AB240" t="str">
        <f t="shared" si="69"/>
        <v>1</v>
      </c>
      <c r="AD240">
        <f t="shared" si="70"/>
        <v>-24.99880882238644</v>
      </c>
      <c r="AE240">
        <f t="shared" si="71"/>
        <v>0</v>
      </c>
      <c r="AF240">
        <f t="shared" si="72"/>
        <v>1.2379178296033947E-2</v>
      </c>
      <c r="AG240">
        <f t="shared" si="73"/>
        <v>0</v>
      </c>
      <c r="AH240">
        <f t="shared" si="74"/>
        <v>-28.078395912840794</v>
      </c>
      <c r="AI240">
        <f t="shared" si="75"/>
        <v>-31.767868173299174</v>
      </c>
      <c r="AJ240">
        <f t="shared" si="76"/>
        <v>-0.86623596077387721</v>
      </c>
      <c r="AK240">
        <f t="shared" si="77"/>
        <v>-1.788092852970236</v>
      </c>
      <c r="AL240">
        <f t="shared" si="78"/>
        <v>-24.99880882238644</v>
      </c>
      <c r="AM240">
        <f t="shared" si="79"/>
        <v>-1.7757136746742039</v>
      </c>
      <c r="AP240" s="11">
        <f>20*LOG(1+10^(AI240/20)*10^(AO$2/20))</f>
        <v>7.0575718896160489E-2</v>
      </c>
      <c r="AQ240" s="11">
        <f>20*LOG(1-10^(AI240/20)*10^(AO$2/20))</f>
        <v>-7.1153870777699982E-2</v>
      </c>
    </row>
    <row r="241" spans="1:43" x14ac:dyDescent="0.25">
      <c r="A241" s="3">
        <v>1436.9258517033993</v>
      </c>
      <c r="B241">
        <v>0.49371199999999998</v>
      </c>
      <c r="C241">
        <v>-0.83313099999999995</v>
      </c>
      <c r="D241">
        <v>-0.42602499999999999</v>
      </c>
      <c r="E241">
        <v>0.72913399999999995</v>
      </c>
      <c r="F241">
        <v>2.2950000000000002E-2</v>
      </c>
      <c r="G241">
        <v>-3.2125000000000001E-2</v>
      </c>
      <c r="H241">
        <v>-8.2719999999999998E-3</v>
      </c>
      <c r="I241">
        <v>7.842E-3</v>
      </c>
      <c r="J241">
        <v>0.81172699999999998</v>
      </c>
      <c r="K241">
        <v>5.4668000000000001E-2</v>
      </c>
      <c r="M241">
        <v>-8.2719999999999998E-3</v>
      </c>
      <c r="N241">
        <v>7.842E-3</v>
      </c>
      <c r="O241">
        <v>0.81172699999999998</v>
      </c>
      <c r="P241">
        <v>5.4668000000000001E-2</v>
      </c>
      <c r="R241" t="str">
        <f t="shared" si="60"/>
        <v>0.02295-0.032125i</v>
      </c>
      <c r="S241" t="str">
        <f t="shared" si="61"/>
        <v>-0.0249905540304717+0.00076666710982065i</v>
      </c>
      <c r="T241" t="str">
        <f t="shared" si="62"/>
        <v>-0.459611501758475+0.780627498536313i</v>
      </c>
      <c r="U241" t="str">
        <f t="shared" si="63"/>
        <v>0.055582240403903+0.00733375229098261i</v>
      </c>
      <c r="V241" t="str">
        <f t="shared" si="64"/>
        <v>0.811727+0.054668i</v>
      </c>
      <c r="W241" t="str">
        <f t="shared" si="65"/>
        <v>1</v>
      </c>
      <c r="X241" t="str">
        <f t="shared" si="66"/>
        <v>1.00139465352862+0.000140661457266117i</v>
      </c>
      <c r="Z241" t="str">
        <f t="shared" si="67"/>
        <v>0.055582240403903+0.00733375229098261i</v>
      </c>
      <c r="AA241" t="str">
        <f t="shared" si="68"/>
        <v>0.812851388244281+0.0548584216218249i</v>
      </c>
      <c r="AB241" t="str">
        <f t="shared" si="69"/>
        <v>1</v>
      </c>
      <c r="AD241">
        <f t="shared" si="70"/>
        <v>-25.026322162139344</v>
      </c>
      <c r="AE241">
        <f t="shared" si="71"/>
        <v>0</v>
      </c>
      <c r="AF241">
        <f t="shared" si="72"/>
        <v>1.2105452885948501E-2</v>
      </c>
      <c r="AG241">
        <f t="shared" si="73"/>
        <v>0</v>
      </c>
      <c r="AH241">
        <f t="shared" si="74"/>
        <v>-28.072324145258484</v>
      </c>
      <c r="AI241">
        <f t="shared" si="75"/>
        <v>-32.04039684369355</v>
      </c>
      <c r="AJ241">
        <f t="shared" si="76"/>
        <v>-0.85856831529611144</v>
      </c>
      <c r="AK241">
        <f t="shared" si="77"/>
        <v>-1.7921463122463828</v>
      </c>
      <c r="AL241">
        <f t="shared" si="78"/>
        <v>-25.026322162139344</v>
      </c>
      <c r="AM241">
        <f t="shared" si="79"/>
        <v>-1.7800408593604242</v>
      </c>
      <c r="AP241" s="11">
        <f>20*LOG(1+10^(AI241/20)*10^(AO$2/20))</f>
        <v>6.840427363872302E-2</v>
      </c>
      <c r="AQ241" s="11">
        <f>20*LOG(1-10^(AI241/20)*10^(AO$2/20))</f>
        <v>-6.8947259094849972E-2</v>
      </c>
    </row>
    <row r="242" spans="1:43" x14ac:dyDescent="0.25">
      <c r="A242" s="3">
        <v>1442.9376753506938</v>
      </c>
      <c r="B242">
        <v>0.47806999999999999</v>
      </c>
      <c r="C242">
        <v>-0.84155899999999995</v>
      </c>
      <c r="D242">
        <v>-0.40859600000000001</v>
      </c>
      <c r="E242">
        <v>0.74094700000000002</v>
      </c>
      <c r="F242">
        <v>2.2571000000000001E-2</v>
      </c>
      <c r="G242">
        <v>-3.2451000000000001E-2</v>
      </c>
      <c r="H242">
        <v>-1.0449999999999999E-3</v>
      </c>
      <c r="I242">
        <v>1.3783999999999999E-2</v>
      </c>
      <c r="J242">
        <v>0.81291599999999997</v>
      </c>
      <c r="K242">
        <v>-1.2677000000000001E-2</v>
      </c>
      <c r="M242">
        <v>-1.0449999999999999E-3</v>
      </c>
      <c r="N242">
        <v>1.3783999999999999E-2</v>
      </c>
      <c r="O242">
        <v>0.81291599999999997</v>
      </c>
      <c r="P242">
        <v>-1.2677000000000001E-2</v>
      </c>
      <c r="R242" t="str">
        <f t="shared" si="60"/>
        <v>0.022571-0.032451i</v>
      </c>
      <c r="S242" t="str">
        <f t="shared" si="61"/>
        <v>-0.0237306193017064-0.00207952873874298i</v>
      </c>
      <c r="T242" t="str">
        <f t="shared" si="62"/>
        <v>-0.443007163299947+0.790854589339006i</v>
      </c>
      <c r="U242" t="str">
        <f t="shared" si="63"/>
        <v>0.0573094180020722-0.00219655708408105i</v>
      </c>
      <c r="V242" t="str">
        <f t="shared" si="64"/>
        <v>0.812916-0.012677i</v>
      </c>
      <c r="W242" t="str">
        <f t="shared" si="65"/>
        <v>1</v>
      </c>
      <c r="X242" t="str">
        <f t="shared" si="66"/>
        <v>1.00136455578459+0.0000670509217991432i</v>
      </c>
      <c r="Z242" t="str">
        <f t="shared" si="67"/>
        <v>0.0573094180020722-0.00219655708408105i</v>
      </c>
      <c r="AA242" t="str">
        <f t="shared" si="68"/>
        <v>0.814026119234723-0.012639791706536i</v>
      </c>
      <c r="AB242" t="str">
        <f t="shared" si="69"/>
        <v>1</v>
      </c>
      <c r="AD242">
        <f t="shared" si="70"/>
        <v>-24.82910476994984</v>
      </c>
      <c r="AE242">
        <f t="shared" si="71"/>
        <v>0</v>
      </c>
      <c r="AF242">
        <f t="shared" si="72"/>
        <v>1.1844321153293424E-2</v>
      </c>
      <c r="AG242">
        <f t="shared" si="73"/>
        <v>0</v>
      </c>
      <c r="AH242">
        <f t="shared" si="74"/>
        <v>-28.061751260337594</v>
      </c>
      <c r="AI242">
        <f t="shared" si="75"/>
        <v>-32.460595939370315</v>
      </c>
      <c r="AJ242">
        <f t="shared" si="76"/>
        <v>-0.85283368377868807</v>
      </c>
      <c r="AK242">
        <f t="shared" si="77"/>
        <v>-1.7980305471358746</v>
      </c>
      <c r="AL242">
        <f t="shared" si="78"/>
        <v>-24.82910476994984</v>
      </c>
      <c r="AM242">
        <f t="shared" si="79"/>
        <v>-1.7861862259825645</v>
      </c>
      <c r="AP242" s="11">
        <f>20*LOG(1+10^(AI242/20)*10^(AO$2/20))</f>
        <v>6.518592650518204E-2</v>
      </c>
      <c r="AQ242" s="11">
        <f>20*LOG(1-10^(AI242/20)*10^(AO$2/20))</f>
        <v>-6.5678835831728261E-2</v>
      </c>
    </row>
    <row r="243" spans="1:43" x14ac:dyDescent="0.25">
      <c r="A243" s="3">
        <v>1448.9494989979883</v>
      </c>
      <c r="B243">
        <v>0.46571899999999999</v>
      </c>
      <c r="C243">
        <v>-0.846669</v>
      </c>
      <c r="D243">
        <v>-0.40309299999999998</v>
      </c>
      <c r="E243">
        <v>0.74520600000000004</v>
      </c>
      <c r="F243">
        <v>2.2710000000000001E-2</v>
      </c>
      <c r="G243">
        <v>-3.2469999999999999E-2</v>
      </c>
      <c r="H243">
        <v>7.7429999999999999E-3</v>
      </c>
      <c r="I243">
        <v>1.6698999999999999E-2</v>
      </c>
      <c r="J243">
        <v>0.81007399999999996</v>
      </c>
      <c r="K243">
        <v>-7.2093000000000004E-2</v>
      </c>
      <c r="M243">
        <v>7.7429999999999999E-3</v>
      </c>
      <c r="N243">
        <v>1.6698999999999999E-2</v>
      </c>
      <c r="O243">
        <v>0.81007399999999996</v>
      </c>
      <c r="P243">
        <v>-7.2093000000000004E-2</v>
      </c>
      <c r="R243" t="str">
        <f t="shared" si="60"/>
        <v>0.02271-0.03247i</v>
      </c>
      <c r="S243" t="str">
        <f t="shared" si="61"/>
        <v>-0.0222228778847838+0.00132014321528686i</v>
      </c>
      <c r="T243" t="str">
        <f t="shared" si="62"/>
        <v>-0.434238924376882+0.795520319723423i</v>
      </c>
      <c r="U243" t="str">
        <f t="shared" si="63"/>
        <v>0.0555951423308291-0.0115302128580003i</v>
      </c>
      <c r="V243" t="str">
        <f t="shared" si="64"/>
        <v>0.810074-0.072093i</v>
      </c>
      <c r="W243" t="str">
        <f t="shared" si="65"/>
        <v>1</v>
      </c>
      <c r="X243" t="str">
        <f t="shared" si="66"/>
        <v>1.00122026252673-0.000329628062279836i</v>
      </c>
      <c r="Z243" t="str">
        <f t="shared" si="67"/>
        <v>0.0555951423308291-0.0115302128580003i</v>
      </c>
      <c r="AA243" t="str">
        <f t="shared" si="68"/>
        <v>0.811038739070184-0.0724479955092628i</v>
      </c>
      <c r="AB243" t="str">
        <f t="shared" si="69"/>
        <v>1</v>
      </c>
      <c r="AD243">
        <f t="shared" si="70"/>
        <v>-24.916365352776829</v>
      </c>
      <c r="AE243">
        <f t="shared" si="71"/>
        <v>0</v>
      </c>
      <c r="AF243">
        <f t="shared" si="72"/>
        <v>1.0593074802970965E-2</v>
      </c>
      <c r="AG243">
        <f t="shared" si="73"/>
        <v>0</v>
      </c>
      <c r="AH243">
        <f t="shared" si="74"/>
        <v>-28.040878998381466</v>
      </c>
      <c r="AI243">
        <f t="shared" si="75"/>
        <v>-33.048695088516091</v>
      </c>
      <c r="AJ243">
        <f t="shared" si="76"/>
        <v>-0.85436830053741253</v>
      </c>
      <c r="AK243">
        <f t="shared" si="77"/>
        <v>-1.7952445899806597</v>
      </c>
      <c r="AL243">
        <f t="shared" si="78"/>
        <v>-24.916365352776829</v>
      </c>
      <c r="AM243">
        <f t="shared" si="79"/>
        <v>-1.7846515151776923</v>
      </c>
      <c r="AP243" s="11">
        <f>20*LOG(1+10^(AI243/20)*10^(AO$2/20))</f>
        <v>6.0933388138142107E-2</v>
      </c>
      <c r="AQ243" s="11">
        <f>20*LOG(1-10^(AI243/20)*10^(AO$2/20))</f>
        <v>-6.1363870696572551E-2</v>
      </c>
    </row>
    <row r="244" spans="1:43" x14ac:dyDescent="0.25">
      <c r="A244" s="3">
        <v>1454.9613226452827</v>
      </c>
      <c r="B244">
        <v>0.44774999999999998</v>
      </c>
      <c r="C244">
        <v>-0.85911599999999999</v>
      </c>
      <c r="D244">
        <v>-0.38349</v>
      </c>
      <c r="E244">
        <v>0.75626000000000004</v>
      </c>
      <c r="F244">
        <v>2.2942000000000001E-2</v>
      </c>
      <c r="G244">
        <v>-3.2453999999999997E-2</v>
      </c>
      <c r="H244">
        <v>1.6952999999999999E-2</v>
      </c>
      <c r="I244">
        <v>1.7704999999999999E-2</v>
      </c>
      <c r="J244">
        <v>0.79998100000000005</v>
      </c>
      <c r="K244">
        <v>-0.141624</v>
      </c>
      <c r="M244">
        <v>1.6952999999999999E-2</v>
      </c>
      <c r="N244">
        <v>1.7704999999999999E-2</v>
      </c>
      <c r="O244">
        <v>0.79998100000000005</v>
      </c>
      <c r="P244">
        <v>-0.141624</v>
      </c>
      <c r="R244" t="str">
        <f t="shared" si="60"/>
        <v>0.022942-0.032454i</v>
      </c>
      <c r="S244" t="str">
        <f t="shared" si="61"/>
        <v>-0.023201783093123+0.000563491210917814i</v>
      </c>
      <c r="T244" t="str">
        <f t="shared" si="62"/>
        <v>-0.415417513699175+0.807242592010343i</v>
      </c>
      <c r="U244" t="str">
        <f t="shared" si="63"/>
        <v>0.0521980781529207-0.0194637092414418i</v>
      </c>
      <c r="V244" t="str">
        <f t="shared" si="64"/>
        <v>0.799981-0.141624i</v>
      </c>
      <c r="W244" t="str">
        <f t="shared" si="65"/>
        <v>1</v>
      </c>
      <c r="X244" t="str">
        <f t="shared" si="66"/>
        <v>1.00120012085809-0.000481005918273702i</v>
      </c>
      <c r="Z244" t="str">
        <f t="shared" si="67"/>
        <v>0.0521980781529207-0.0194637092414418i</v>
      </c>
      <c r="AA244" t="str">
        <f t="shared" si="68"/>
        <v>0.800872951902008-0.142178761511913i</v>
      </c>
      <c r="AB244" t="str">
        <f t="shared" si="69"/>
        <v>1</v>
      </c>
      <c r="AD244">
        <f t="shared" si="70"/>
        <v>-25.081517010976189</v>
      </c>
      <c r="AE244">
        <f t="shared" si="71"/>
        <v>0</v>
      </c>
      <c r="AF244">
        <f t="shared" si="72"/>
        <v>1.0418869630687621E-2</v>
      </c>
      <c r="AG244">
        <f t="shared" si="73"/>
        <v>0</v>
      </c>
      <c r="AH244">
        <f t="shared" si="74"/>
        <v>-28.014535677836623</v>
      </c>
      <c r="AI244">
        <f t="shared" si="75"/>
        <v>-32.687011880647965</v>
      </c>
      <c r="AJ244">
        <f t="shared" si="76"/>
        <v>-0.83960901766127083</v>
      </c>
      <c r="AK244">
        <f t="shared" si="77"/>
        <v>-1.8043832603793211</v>
      </c>
      <c r="AL244">
        <f t="shared" si="78"/>
        <v>-25.081517010976189</v>
      </c>
      <c r="AM244">
        <f t="shared" si="79"/>
        <v>-1.7939643907486142</v>
      </c>
      <c r="AP244" s="11">
        <f>20*LOG(1+10^(AI244/20)*10^(AO$2/20))</f>
        <v>6.3514791322242373E-2</v>
      </c>
      <c r="AQ244" s="11">
        <f>20*LOG(1-10^(AI244/20)*10^(AO$2/20))</f>
        <v>-6.3982660909231909E-2</v>
      </c>
    </row>
    <row r="245" spans="1:43" x14ac:dyDescent="0.25">
      <c r="A245" s="3">
        <v>1460.9731462925772</v>
      </c>
      <c r="B245">
        <v>0.43110100000000001</v>
      </c>
      <c r="C245">
        <v>-0.86721899999999996</v>
      </c>
      <c r="D245">
        <v>-0.371782</v>
      </c>
      <c r="E245">
        <v>0.76324499999999995</v>
      </c>
      <c r="F245">
        <v>2.2599000000000001E-2</v>
      </c>
      <c r="G245">
        <v>-3.2703000000000003E-2</v>
      </c>
      <c r="H245">
        <v>2.5846999999999998E-2</v>
      </c>
      <c r="I245">
        <v>1.7058E-2</v>
      </c>
      <c r="J245">
        <v>0.78612499999999996</v>
      </c>
      <c r="K245">
        <v>-0.203514</v>
      </c>
      <c r="M245">
        <v>2.5846999999999998E-2</v>
      </c>
      <c r="N245">
        <v>1.7058E-2</v>
      </c>
      <c r="O245">
        <v>0.78612499999999996</v>
      </c>
      <c r="P245">
        <v>-0.203514</v>
      </c>
      <c r="R245" t="str">
        <f t="shared" si="60"/>
        <v>0.022599-0.032703i</v>
      </c>
      <c r="S245" t="str">
        <f t="shared" si="61"/>
        <v>-0.0224706276522942+0.00240439834388057i</v>
      </c>
      <c r="T245" t="str">
        <f t="shared" si="62"/>
        <v>-0.401329212551123+0.814781700161843i</v>
      </c>
      <c r="U245" t="str">
        <f t="shared" si="63"/>
        <v>0.0475960990278932-0.0274789980106411i</v>
      </c>
      <c r="V245" t="str">
        <f t="shared" si="64"/>
        <v>0.786125-0.203514i</v>
      </c>
      <c r="W245" t="str">
        <f t="shared" si="65"/>
        <v>1</v>
      </c>
      <c r="X245" t="str">
        <f t="shared" si="66"/>
        <v>1.00100344376165-0.000731910314233225i</v>
      </c>
      <c r="Z245" t="str">
        <f t="shared" si="67"/>
        <v>0.0475960990278932-0.0274789980106411i</v>
      </c>
      <c r="AA245" t="str">
        <f t="shared" si="68"/>
        <v>0.786764878231436-0.204293587849485i</v>
      </c>
      <c r="AB245" t="str">
        <f t="shared" si="69"/>
        <v>1</v>
      </c>
      <c r="AD245">
        <f t="shared" si="70"/>
        <v>-25.19923464146855</v>
      </c>
      <c r="AE245">
        <f t="shared" si="71"/>
        <v>0</v>
      </c>
      <c r="AF245">
        <f t="shared" si="72"/>
        <v>8.7137536076284453E-3</v>
      </c>
      <c r="AG245">
        <f t="shared" si="73"/>
        <v>0</v>
      </c>
      <c r="AH245">
        <f t="shared" si="74"/>
        <v>-28.012876649562003</v>
      </c>
      <c r="AI245">
        <f t="shared" si="75"/>
        <v>-32.918254355210443</v>
      </c>
      <c r="AJ245">
        <f t="shared" si="76"/>
        <v>-0.83580609102281445</v>
      </c>
      <c r="AK245">
        <f t="shared" si="77"/>
        <v>-1.8084416555855656</v>
      </c>
      <c r="AL245">
        <f t="shared" si="78"/>
        <v>-25.19923464146855</v>
      </c>
      <c r="AM245">
        <f t="shared" si="79"/>
        <v>-1.7997279019779386</v>
      </c>
      <c r="AP245" s="11">
        <f>20*LOG(1+10^(AI245/20)*10^(AO$2/20))</f>
        <v>6.1852088610043453E-2</v>
      </c>
      <c r="AQ245" s="11">
        <f>20*LOG(1-10^(AI245/20)*10^(AO$2/20))</f>
        <v>-6.2295697214762968E-2</v>
      </c>
    </row>
    <row r="246" spans="1:43" x14ac:dyDescent="0.25">
      <c r="A246" s="3">
        <v>1466.9849699398717</v>
      </c>
      <c r="B246">
        <v>0.419937</v>
      </c>
      <c r="C246">
        <v>-0.87284099999999998</v>
      </c>
      <c r="D246">
        <v>-0.35918899999999998</v>
      </c>
      <c r="E246">
        <v>0.76976199999999995</v>
      </c>
      <c r="F246">
        <v>2.2551999999999999E-2</v>
      </c>
      <c r="G246">
        <v>-3.2960999999999997E-2</v>
      </c>
      <c r="H246">
        <v>3.5069000000000003E-2</v>
      </c>
      <c r="I246">
        <v>1.4881999999999999E-2</v>
      </c>
      <c r="J246">
        <v>0.76547600000000005</v>
      </c>
      <c r="K246">
        <v>-0.26861200000000002</v>
      </c>
      <c r="M246">
        <v>3.5069000000000003E-2</v>
      </c>
      <c r="N246">
        <v>1.4881999999999999E-2</v>
      </c>
      <c r="O246">
        <v>0.76547600000000005</v>
      </c>
      <c r="P246">
        <v>-0.26861200000000002</v>
      </c>
      <c r="R246" t="str">
        <f t="shared" si="60"/>
        <v>0.022552-0.032961i</v>
      </c>
      <c r="S246" t="str">
        <f t="shared" si="61"/>
        <v>-0.0221539534451194+0.000984243381926166i</v>
      </c>
      <c r="T246" t="str">
        <f t="shared" si="62"/>
        <v>-0.389407997541824+0.820882214024187i</v>
      </c>
      <c r="U246" t="str">
        <f t="shared" si="63"/>
        <v>0.0416798883790649-0.0350814684321457i</v>
      </c>
      <c r="V246" t="str">
        <f t="shared" si="64"/>
        <v>0.765476-0.268612i</v>
      </c>
      <c r="W246" t="str">
        <f t="shared" si="65"/>
        <v>1</v>
      </c>
      <c r="X246" t="str">
        <f t="shared" si="66"/>
        <v>1.00088884560361-0.000818216372728687i</v>
      </c>
      <c r="Z246" t="str">
        <f t="shared" si="67"/>
        <v>0.0416798883790649-0.0350814684321457i</v>
      </c>
      <c r="AA246" t="str">
        <f t="shared" si="68"/>
        <v>0.765936607240961-0.269477079591409i</v>
      </c>
      <c r="AB246" t="str">
        <f t="shared" si="69"/>
        <v>1</v>
      </c>
      <c r="AD246">
        <f t="shared" si="70"/>
        <v>-25.275474404637954</v>
      </c>
      <c r="AE246">
        <f t="shared" si="71"/>
        <v>0</v>
      </c>
      <c r="AF246">
        <f t="shared" si="72"/>
        <v>7.7198880650783354E-3</v>
      </c>
      <c r="AG246">
        <f t="shared" si="73"/>
        <v>0</v>
      </c>
      <c r="AH246">
        <f t="shared" si="74"/>
        <v>-27.972338056787702</v>
      </c>
      <c r="AI246">
        <f t="shared" si="75"/>
        <v>-33.082411581550495</v>
      </c>
      <c r="AJ246">
        <f t="shared" si="76"/>
        <v>-0.83290183754735692</v>
      </c>
      <c r="AK246">
        <f t="shared" si="77"/>
        <v>-1.8170420702123207</v>
      </c>
      <c r="AL246">
        <f t="shared" si="78"/>
        <v>-25.275474404637954</v>
      </c>
      <c r="AM246">
        <f t="shared" si="79"/>
        <v>-1.8093221821472039</v>
      </c>
      <c r="AP246" s="11">
        <f>20*LOG(1+10^(AI246/20)*10^(AO$2/20))</f>
        <v>6.0698141073262019E-2</v>
      </c>
      <c r="AQ246" s="11">
        <f>20*LOG(1-10^(AI246/20)*10^(AO$2/20))</f>
        <v>-6.1125294433966269E-2</v>
      </c>
    </row>
    <row r="247" spans="1:43" x14ac:dyDescent="0.25">
      <c r="A247" s="3">
        <v>1472.9967935871662</v>
      </c>
      <c r="B247">
        <v>0.40572200000000003</v>
      </c>
      <c r="C247">
        <v>-0.88000999999999996</v>
      </c>
      <c r="D247">
        <v>-0.34100000000000003</v>
      </c>
      <c r="E247">
        <v>0.77879399999999999</v>
      </c>
      <c r="F247">
        <v>2.2386E-2</v>
      </c>
      <c r="G247">
        <v>-3.3973000000000003E-2</v>
      </c>
      <c r="H247">
        <v>4.2993999999999997E-2</v>
      </c>
      <c r="I247">
        <v>1.0076999999999999E-2</v>
      </c>
      <c r="J247">
        <v>0.73798600000000003</v>
      </c>
      <c r="K247">
        <v>-0.33325900000000003</v>
      </c>
      <c r="M247">
        <v>4.2993999999999997E-2</v>
      </c>
      <c r="N247">
        <v>1.0076999999999999E-2</v>
      </c>
      <c r="O247">
        <v>0.73798600000000003</v>
      </c>
      <c r="P247">
        <v>-0.33325900000000003</v>
      </c>
      <c r="R247" t="str">
        <f t="shared" si="60"/>
        <v>0.022386-0.033973i</v>
      </c>
      <c r="S247" t="str">
        <f t="shared" si="61"/>
        <v>-0.0211788332638726-0.0024929402554699i</v>
      </c>
      <c r="T247" t="str">
        <f t="shared" si="62"/>
        <v>-0.373108271077042+0.829074557187702i</v>
      </c>
      <c r="U247" t="str">
        <f t="shared" si="63"/>
        <v>0.0348789129161748-0.0406151425109817i</v>
      </c>
      <c r="V247" t="str">
        <f t="shared" si="64"/>
        <v>0.737986-0.333259i</v>
      </c>
      <c r="W247" t="str">
        <f t="shared" si="65"/>
        <v>1</v>
      </c>
      <c r="X247" t="str">
        <f t="shared" si="66"/>
        <v>1.00083994580482-0.000773230285153236i</v>
      </c>
      <c r="Z247" t="str">
        <f t="shared" si="67"/>
        <v>0.0348789129161748-0.0406151425109817i</v>
      </c>
      <c r="AA247" t="str">
        <f t="shared" si="68"/>
        <v>0.738348182293119-0.334109552624189i</v>
      </c>
      <c r="AB247" t="str">
        <f t="shared" si="69"/>
        <v>1</v>
      </c>
      <c r="AD247">
        <f t="shared" si="70"/>
        <v>-25.427043624363542</v>
      </c>
      <c r="AE247">
        <f t="shared" si="71"/>
        <v>0</v>
      </c>
      <c r="AF247">
        <f t="shared" si="72"/>
        <v>7.2952065154260207E-3</v>
      </c>
      <c r="AG247">
        <f t="shared" si="73"/>
        <v>0</v>
      </c>
      <c r="AH247">
        <f t="shared" si="74"/>
        <v>-27.811238818303611</v>
      </c>
      <c r="AI247">
        <f t="shared" si="75"/>
        <v>-33.422199104801663</v>
      </c>
      <c r="AJ247">
        <f t="shared" si="76"/>
        <v>-0.82718047721254351</v>
      </c>
      <c r="AK247">
        <f t="shared" si="77"/>
        <v>-1.8330481954348732</v>
      </c>
      <c r="AL247">
        <f t="shared" si="78"/>
        <v>-25.427043624363542</v>
      </c>
      <c r="AM247">
        <f t="shared" si="79"/>
        <v>-1.8257529889194117</v>
      </c>
      <c r="AP247" s="11">
        <f>20*LOG(1+10^(AI247/20)*10^(AO$2/20))</f>
        <v>5.837731302211481E-2</v>
      </c>
      <c r="AQ247" s="11">
        <f>20*LOG(1-10^(AI247/20)*10^(AO$2/20))</f>
        <v>-5.8772319548877343E-2</v>
      </c>
    </row>
    <row r="248" spans="1:43" x14ac:dyDescent="0.25">
      <c r="A248" s="3">
        <v>1479.0086172344606</v>
      </c>
      <c r="B248">
        <v>0.391073</v>
      </c>
      <c r="C248">
        <v>-0.88532599999999995</v>
      </c>
      <c r="D248">
        <v>-0.32750600000000002</v>
      </c>
      <c r="E248">
        <v>0.78383899999999995</v>
      </c>
      <c r="F248">
        <v>2.2419999999999999E-2</v>
      </c>
      <c r="G248">
        <v>-3.4202999999999997E-2</v>
      </c>
      <c r="H248">
        <v>5.0173000000000002E-2</v>
      </c>
      <c r="I248">
        <v>4.5989999999999998E-3</v>
      </c>
      <c r="J248">
        <v>0.71012500000000001</v>
      </c>
      <c r="K248">
        <v>-0.38670300000000002</v>
      </c>
      <c r="M248">
        <v>5.0173000000000002E-2</v>
      </c>
      <c r="N248">
        <v>4.5989999999999998E-3</v>
      </c>
      <c r="O248">
        <v>0.71012500000000001</v>
      </c>
      <c r="P248">
        <v>-0.38670300000000002</v>
      </c>
      <c r="R248" t="str">
        <f t="shared" si="60"/>
        <v>0.02242-0.034203i</v>
      </c>
      <c r="S248" t="str">
        <f t="shared" si="61"/>
        <v>-0.0207948979688361-0.00226713537154907i</v>
      </c>
      <c r="T248" t="str">
        <f t="shared" si="62"/>
        <v>-0.359057287420257+0.834259770312201i</v>
      </c>
      <c r="U248" t="str">
        <f t="shared" si="63"/>
        <v>0.0271405274371591-0.0450104770626437i</v>
      </c>
      <c r="V248" t="str">
        <f t="shared" si="64"/>
        <v>0.710125-0.386703i</v>
      </c>
      <c r="W248" t="str">
        <f t="shared" si="65"/>
        <v>1-6.02919055302746E-17i</v>
      </c>
      <c r="X248" t="str">
        <f t="shared" si="66"/>
        <v>1.00066642934352-0.000874457028291341i</v>
      </c>
      <c r="Z248" t="str">
        <f t="shared" si="67"/>
        <v>0.0271405274371591-0.0450104770626437i</v>
      </c>
      <c r="AA248" t="str">
        <f t="shared" si="68"/>
        <v>0.710260092981353-0.387581684023641i</v>
      </c>
      <c r="AB248" t="str">
        <f t="shared" si="69"/>
        <v>1-6.02230337691013E-17i</v>
      </c>
      <c r="AD248">
        <f t="shared" si="70"/>
        <v>-25.586896524085194</v>
      </c>
      <c r="AE248">
        <f t="shared" si="71"/>
        <v>0</v>
      </c>
      <c r="AF248">
        <f t="shared" si="72"/>
        <v>5.7899202807508788E-3</v>
      </c>
      <c r="AG248">
        <f t="shared" si="73"/>
        <v>0</v>
      </c>
      <c r="AH248">
        <f t="shared" si="74"/>
        <v>-27.766334557547673</v>
      </c>
      <c r="AI248">
        <f t="shared" si="75"/>
        <v>-33.589547594273547</v>
      </c>
      <c r="AJ248">
        <f t="shared" si="76"/>
        <v>-0.83592641896805431</v>
      </c>
      <c r="AK248">
        <f t="shared" si="77"/>
        <v>-1.8454397356216843</v>
      </c>
      <c r="AL248">
        <f t="shared" si="78"/>
        <v>-25.586896524085194</v>
      </c>
      <c r="AM248">
        <f t="shared" si="79"/>
        <v>-1.8396498153409668</v>
      </c>
      <c r="AP248" s="11">
        <f>20*LOG(1+10^(AI248/20)*10^(AO$2/20))</f>
        <v>5.7267004334074709E-2</v>
      </c>
      <c r="AQ248" s="11">
        <f>20*LOG(1-10^(AI248/20)*10^(AO$2/20))</f>
        <v>-5.764707911108332E-2</v>
      </c>
    </row>
    <row r="249" spans="1:43" x14ac:dyDescent="0.25">
      <c r="A249" s="3">
        <v>1485.0204408817551</v>
      </c>
      <c r="B249">
        <v>0.367502</v>
      </c>
      <c r="C249">
        <v>-0.89716499999999999</v>
      </c>
      <c r="D249">
        <v>-0.31228899999999998</v>
      </c>
      <c r="E249">
        <v>0.79134000000000004</v>
      </c>
      <c r="F249">
        <v>2.23E-2</v>
      </c>
      <c r="G249">
        <v>-3.4176999999999999E-2</v>
      </c>
      <c r="H249">
        <v>5.5565000000000003E-2</v>
      </c>
      <c r="I249">
        <v>-2.398E-3</v>
      </c>
      <c r="J249">
        <v>0.67582699999999996</v>
      </c>
      <c r="K249">
        <v>-0.44282100000000002</v>
      </c>
      <c r="M249">
        <v>5.5565000000000003E-2</v>
      </c>
      <c r="N249">
        <v>-2.398E-3</v>
      </c>
      <c r="O249">
        <v>0.67582699999999996</v>
      </c>
      <c r="P249">
        <v>-0.44282100000000002</v>
      </c>
      <c r="R249" t="str">
        <f t="shared" si="60"/>
        <v>0.0223-0.034177i</v>
      </c>
      <c r="S249" t="str">
        <f t="shared" si="61"/>
        <v>-0.0212740971373217+0.00227949562901918i</v>
      </c>
      <c r="T249" t="str">
        <f t="shared" si="62"/>
        <v>-0.339825316493897+0.843841823009527i</v>
      </c>
      <c r="U249" t="str">
        <f t="shared" si="63"/>
        <v>0.018701154236098-0.0470027993806146i</v>
      </c>
      <c r="V249" t="str">
        <f t="shared" si="64"/>
        <v>0.675827-0.442821i</v>
      </c>
      <c r="W249" t="str">
        <f t="shared" si="65"/>
        <v>1</v>
      </c>
      <c r="X249" t="str">
        <f t="shared" si="66"/>
        <v>1.00029070749606-0.00104257131908843i</v>
      </c>
      <c r="Z249" t="str">
        <f t="shared" si="67"/>
        <v>0.018701154236098-0.0470027993806146i</v>
      </c>
      <c r="AA249" t="str">
        <f t="shared" si="68"/>
        <v>0.675561795500849-0.443654329230978i</v>
      </c>
      <c r="AB249" t="str">
        <f t="shared" si="69"/>
        <v>1</v>
      </c>
      <c r="AD249">
        <f t="shared" si="70"/>
        <v>-25.919303387613368</v>
      </c>
      <c r="AE249">
        <f t="shared" si="71"/>
        <v>0</v>
      </c>
      <c r="AF249">
        <f t="shared" si="72"/>
        <v>2.5294041123078148E-3</v>
      </c>
      <c r="AG249">
        <f t="shared" si="73"/>
        <v>0</v>
      </c>
      <c r="AH249">
        <f t="shared" si="74"/>
        <v>-27.784925673450999</v>
      </c>
      <c r="AI249">
        <f t="shared" si="75"/>
        <v>-33.393400456449243</v>
      </c>
      <c r="AJ249">
        <f t="shared" si="76"/>
        <v>-0.82205616346551647</v>
      </c>
      <c r="AK249">
        <f t="shared" si="77"/>
        <v>-1.8519818532965662</v>
      </c>
      <c r="AL249">
        <f t="shared" si="78"/>
        <v>-25.919303387613368</v>
      </c>
      <c r="AM249">
        <f t="shared" si="79"/>
        <v>-1.849452449184267</v>
      </c>
      <c r="AP249" s="11">
        <f>20*LOG(1+10^(AI249/20)*10^(AO$2/20))</f>
        <v>5.8570535932161778E-2</v>
      </c>
      <c r="AQ249" s="11">
        <f>20*LOG(1-10^(AI249/20)*10^(AO$2/20))</f>
        <v>-5.8968170564054796E-2</v>
      </c>
    </row>
    <row r="250" spans="1:43" x14ac:dyDescent="0.25">
      <c r="A250" s="3">
        <v>1491.0322645290496</v>
      </c>
      <c r="B250">
        <v>0.36001</v>
      </c>
      <c r="C250">
        <v>-0.89956999999999998</v>
      </c>
      <c r="D250">
        <v>-0.30064299999999999</v>
      </c>
      <c r="E250">
        <v>0.79624600000000001</v>
      </c>
      <c r="F250">
        <v>2.2187999999999999E-2</v>
      </c>
      <c r="G250">
        <v>-3.4368999999999997E-2</v>
      </c>
      <c r="H250">
        <v>6.0025000000000002E-2</v>
      </c>
      <c r="I250">
        <v>-1.0487E-2</v>
      </c>
      <c r="J250">
        <v>0.63620600000000005</v>
      </c>
      <c r="K250">
        <v>-0.496286</v>
      </c>
      <c r="M250">
        <v>6.0025000000000002E-2</v>
      </c>
      <c r="N250">
        <v>-1.0487E-2</v>
      </c>
      <c r="O250">
        <v>0.63620600000000005</v>
      </c>
      <c r="P250">
        <v>-0.496286</v>
      </c>
      <c r="R250" t="str">
        <f t="shared" si="60"/>
        <v>0.022188-0.034369i</v>
      </c>
      <c r="S250" t="str">
        <f t="shared" si="61"/>
        <v>-0.0206974873454297-0.000776701536475562i</v>
      </c>
      <c r="T250" t="str">
        <f t="shared" si="62"/>
        <v>-0.330157930483932+0.847555900117703i</v>
      </c>
      <c r="U250" t="str">
        <f t="shared" si="63"/>
        <v>0.0093203836566148-0.048311414920183i</v>
      </c>
      <c r="V250" t="str">
        <f t="shared" si="64"/>
        <v>0.636206-0.496286i</v>
      </c>
      <c r="W250" t="str">
        <f t="shared" si="65"/>
        <v>1</v>
      </c>
      <c r="X250" t="str">
        <f t="shared" si="66"/>
        <v>1.00023043207299-0.00099268574264382i</v>
      </c>
      <c r="Z250" t="str">
        <f t="shared" si="67"/>
        <v>0.0093203836566148-0.048311414920183i</v>
      </c>
      <c r="AA250" t="str">
        <f t="shared" si="68"/>
        <v>0.635859946230952-0.497031912837358i</v>
      </c>
      <c r="AB250" t="str">
        <f t="shared" si="69"/>
        <v>1</v>
      </c>
      <c r="AD250">
        <f t="shared" si="70"/>
        <v>-26.160299014491674</v>
      </c>
      <c r="AE250">
        <f t="shared" si="71"/>
        <v>0</v>
      </c>
      <c r="AF250">
        <f t="shared" si="72"/>
        <v>2.0055546572787511E-3</v>
      </c>
      <c r="AG250">
        <f t="shared" si="73"/>
        <v>0</v>
      </c>
      <c r="AH250">
        <f t="shared" si="74"/>
        <v>-27.763650694059887</v>
      </c>
      <c r="AI250">
        <f t="shared" si="75"/>
        <v>-33.675535929597814</v>
      </c>
      <c r="AJ250">
        <f t="shared" si="76"/>
        <v>-0.82307966166067403</v>
      </c>
      <c r="AK250">
        <f t="shared" si="77"/>
        <v>-1.8638040814931991</v>
      </c>
      <c r="AL250">
        <f t="shared" si="78"/>
        <v>-26.160299014491674</v>
      </c>
      <c r="AM250">
        <f t="shared" si="79"/>
        <v>-1.8617985268359583</v>
      </c>
      <c r="AP250" s="11">
        <f>20*LOG(1+10^(AI250/20)*10^(AO$2/20))</f>
        <v>5.6704708412048402E-2</v>
      </c>
      <c r="AQ250" s="11">
        <f>20*LOG(1-10^(AI250/20)*10^(AO$2/20))</f>
        <v>-5.7077331730811455E-2</v>
      </c>
    </row>
    <row r="251" spans="1:43" x14ac:dyDescent="0.25">
      <c r="A251" s="3">
        <v>1497.0440881763441</v>
      </c>
      <c r="B251">
        <v>0.342339</v>
      </c>
      <c r="C251">
        <v>-0.90580499999999997</v>
      </c>
      <c r="D251">
        <v>-0.28294399999999997</v>
      </c>
      <c r="E251">
        <v>0.80289500000000003</v>
      </c>
      <c r="F251">
        <v>2.1947000000000001E-2</v>
      </c>
      <c r="G251">
        <v>-3.4407E-2</v>
      </c>
      <c r="H251">
        <v>6.1978999999999999E-2</v>
      </c>
      <c r="I251">
        <v>-1.9859999999999999E-2</v>
      </c>
      <c r="J251">
        <v>0.59485600000000005</v>
      </c>
      <c r="K251">
        <v>-0.54443799999999998</v>
      </c>
      <c r="M251">
        <v>6.1978999999999999E-2</v>
      </c>
      <c r="N251">
        <v>-1.9859999999999999E-2</v>
      </c>
      <c r="O251">
        <v>0.59485600000000005</v>
      </c>
      <c r="P251">
        <v>-0.54443799999999998</v>
      </c>
      <c r="R251" t="str">
        <f t="shared" si="60"/>
        <v>0.021947-0.034407i</v>
      </c>
      <c r="S251" t="str">
        <f t="shared" si="61"/>
        <v>-0.020525475273898-0.0015607006755494i</v>
      </c>
      <c r="T251" t="str">
        <f t="shared" si="62"/>
        <v>-0.312455810478774+0.854012177908118i</v>
      </c>
      <c r="U251" t="str">
        <f t="shared" si="63"/>
        <v>-0.000147732795233164-0.0468408243753182i</v>
      </c>
      <c r="V251" t="str">
        <f t="shared" si="64"/>
        <v>0.594856-0.544438i</v>
      </c>
      <c r="W251" t="str">
        <f t="shared" si="65"/>
        <v>1</v>
      </c>
      <c r="X251" t="str">
        <f t="shared" si="66"/>
        <v>1.00007007222041-0.000961660749197091i</v>
      </c>
      <c r="Z251" t="str">
        <f t="shared" si="67"/>
        <v>-0.000147732795233164-0.0468408243753182i</v>
      </c>
      <c r="AA251" t="str">
        <f t="shared" si="68"/>
        <v>0.594374118225773-0.54504819964616i</v>
      </c>
      <c r="AB251" t="str">
        <f t="shared" si="69"/>
        <v>1</v>
      </c>
      <c r="AD251">
        <f t="shared" si="70"/>
        <v>-26.587466202975186</v>
      </c>
      <c r="AE251">
        <f t="shared" si="71"/>
        <v>0</v>
      </c>
      <c r="AF251">
        <f t="shared" si="72"/>
        <v>6.1263400315010813E-4</v>
      </c>
      <c r="AG251">
        <f t="shared" si="73"/>
        <v>0</v>
      </c>
      <c r="AH251">
        <f t="shared" si="74"/>
        <v>-27.784521144465838</v>
      </c>
      <c r="AI251">
        <f t="shared" si="75"/>
        <v>-33.729098421473623</v>
      </c>
      <c r="AJ251">
        <f t="shared" si="76"/>
        <v>-0.8251264322427323</v>
      </c>
      <c r="AK251">
        <f t="shared" si="77"/>
        <v>-1.8690868818332009</v>
      </c>
      <c r="AL251">
        <f t="shared" si="78"/>
        <v>-26.587466202975186</v>
      </c>
      <c r="AM251">
        <f t="shared" si="79"/>
        <v>-1.8684742478300493</v>
      </c>
      <c r="AP251" s="11">
        <f>20*LOG(1+10^(AI251/20)*10^(AO$2/20))</f>
        <v>5.6357237020053484E-2</v>
      </c>
      <c r="AQ251" s="11">
        <f>20*LOG(1-10^(AI251/20)*10^(AO$2/20))</f>
        <v>-5.6725292820255409E-2</v>
      </c>
    </row>
    <row r="252" spans="1:43" x14ac:dyDescent="0.25">
      <c r="A252" s="3">
        <v>1503.0559118236386</v>
      </c>
      <c r="B252">
        <v>0.32559100000000002</v>
      </c>
      <c r="C252">
        <v>-0.913103</v>
      </c>
      <c r="D252">
        <v>-0.26547500000000002</v>
      </c>
      <c r="E252">
        <v>0.81003400000000003</v>
      </c>
      <c r="F252">
        <v>2.1662000000000001E-2</v>
      </c>
      <c r="G252">
        <v>-3.4679000000000001E-2</v>
      </c>
      <c r="H252">
        <v>6.2497999999999998E-2</v>
      </c>
      <c r="I252">
        <v>-2.9031000000000001E-2</v>
      </c>
      <c r="J252">
        <v>0.54398999999999997</v>
      </c>
      <c r="K252">
        <v>-0.59190699999999996</v>
      </c>
      <c r="M252">
        <v>6.2497999999999998E-2</v>
      </c>
      <c r="N252">
        <v>-2.9031000000000001E-2</v>
      </c>
      <c r="O252">
        <v>0.54398999999999997</v>
      </c>
      <c r="P252">
        <v>-0.59190699999999996</v>
      </c>
      <c r="R252" t="str">
        <f t="shared" si="60"/>
        <v>0.021662-0.034679i</v>
      </c>
      <c r="S252" t="str">
        <f t="shared" si="61"/>
        <v>-0.0204949884493951-0.00271487940724958i</v>
      </c>
      <c r="T252" t="str">
        <f t="shared" si="62"/>
        <v>-0.295315163427131+0.861245840849699i</v>
      </c>
      <c r="U252" t="str">
        <f t="shared" si="63"/>
        <v>-0.00872081886748065-0.0444280964060273i</v>
      </c>
      <c r="V252" t="str">
        <f t="shared" si="64"/>
        <v>0.54399-0.591907i</v>
      </c>
      <c r="W252" t="str">
        <f t="shared" si="65"/>
        <v>1</v>
      </c>
      <c r="X252" t="str">
        <f t="shared" si="66"/>
        <v>0.999941883842078-0.000934229294228307i</v>
      </c>
      <c r="Z252" t="str">
        <f t="shared" si="67"/>
        <v>-0.00872081886748065-0.0444280964060273i</v>
      </c>
      <c r="AA252" t="str">
        <f t="shared" si="68"/>
        <v>0.543405408532393-0.59238081203308i</v>
      </c>
      <c r="AB252" t="str">
        <f t="shared" si="69"/>
        <v>1</v>
      </c>
      <c r="AD252">
        <f t="shared" si="70"/>
        <v>-26.882655381505035</v>
      </c>
      <c r="AE252">
        <f t="shared" si="71"/>
        <v>0</v>
      </c>
      <c r="AF252">
        <f t="shared" si="72"/>
        <v>-5.0101430937612036E-4</v>
      </c>
      <c r="AG252">
        <f t="shared" si="73"/>
        <v>0</v>
      </c>
      <c r="AH252">
        <f t="shared" si="74"/>
        <v>-27.767961222656808</v>
      </c>
      <c r="AI252">
        <f t="shared" si="75"/>
        <v>-33.691501167750125</v>
      </c>
      <c r="AJ252">
        <f t="shared" si="76"/>
        <v>-0.81468811896184257</v>
      </c>
      <c r="AK252">
        <f t="shared" si="77"/>
        <v>-1.8957994443019461</v>
      </c>
      <c r="AL252">
        <f t="shared" si="78"/>
        <v>-26.882655381505035</v>
      </c>
      <c r="AM252">
        <f t="shared" si="79"/>
        <v>-1.8963004586113239</v>
      </c>
      <c r="AP252" s="11">
        <f>20*LOG(1+10^(AI252/20)*10^(AO$2/20))</f>
        <v>5.6600915691783694E-2</v>
      </c>
      <c r="AQ252" s="11">
        <f>20*LOG(1-10^(AI252/20)*10^(AO$2/20))</f>
        <v>-5.6972171683566976E-2</v>
      </c>
    </row>
    <row r="253" spans="1:43" x14ac:dyDescent="0.25">
      <c r="A253" s="3">
        <v>1509.067735470933</v>
      </c>
      <c r="B253">
        <v>0.30720700000000001</v>
      </c>
      <c r="C253">
        <v>-0.920929</v>
      </c>
      <c r="D253">
        <v>-0.25085000000000002</v>
      </c>
      <c r="E253">
        <v>0.81614600000000004</v>
      </c>
      <c r="F253">
        <v>2.172E-2</v>
      </c>
      <c r="G253">
        <v>-3.4792999999999998E-2</v>
      </c>
      <c r="H253">
        <v>6.0676000000000001E-2</v>
      </c>
      <c r="I253">
        <v>-3.8807000000000001E-2</v>
      </c>
      <c r="J253">
        <v>0.49763200000000002</v>
      </c>
      <c r="K253">
        <v>-0.62977700000000003</v>
      </c>
      <c r="M253">
        <v>6.0676000000000001E-2</v>
      </c>
      <c r="N253">
        <v>-3.8807000000000001E-2</v>
      </c>
      <c r="O253">
        <v>0.49763200000000002</v>
      </c>
      <c r="P253">
        <v>-0.62977700000000003</v>
      </c>
      <c r="R253" t="str">
        <f t="shared" si="60"/>
        <v>0.02172-0.034793i</v>
      </c>
      <c r="S253" t="str">
        <f t="shared" si="61"/>
        <v>-0.0205320467462577-0.000839887505676892i</v>
      </c>
      <c r="T253" t="str">
        <f t="shared" si="62"/>
        <v>-0.278881113015822+0.868181591188793i</v>
      </c>
      <c r="U253" t="str">
        <f t="shared" si="63"/>
        <v>-0.0172831948603398-0.0393007735122411i</v>
      </c>
      <c r="V253" t="str">
        <f t="shared" si="64"/>
        <v>0.497632-0.629777i</v>
      </c>
      <c r="W253" t="str">
        <f t="shared" si="65"/>
        <v>1</v>
      </c>
      <c r="X253" t="str">
        <f t="shared" si="66"/>
        <v>0.999678148863839-0.000821441258339202i</v>
      </c>
      <c r="Z253" t="str">
        <f t="shared" si="67"/>
        <v>-0.0172831948603398-0.0393007735122411i</v>
      </c>
      <c r="AA253" t="str">
        <f t="shared" si="68"/>
        <v>0.496954511764057-0.629983081013292i</v>
      </c>
      <c r="AB253" t="str">
        <f t="shared" si="69"/>
        <v>1</v>
      </c>
      <c r="AD253">
        <f t="shared" si="70"/>
        <v>-27.344134900658339</v>
      </c>
      <c r="AE253">
        <f t="shared" si="71"/>
        <v>0</v>
      </c>
      <c r="AF253">
        <f t="shared" si="72"/>
        <v>-2.7930810661181446E-3</v>
      </c>
      <c r="AG253">
        <f t="shared" si="73"/>
        <v>0</v>
      </c>
      <c r="AH253">
        <f t="shared" si="74"/>
        <v>-27.740936510957781</v>
      </c>
      <c r="AI253">
        <f t="shared" si="75"/>
        <v>-33.744094070431089</v>
      </c>
      <c r="AJ253">
        <f t="shared" si="76"/>
        <v>-0.8013046013785452</v>
      </c>
      <c r="AK253">
        <f t="shared" si="77"/>
        <v>-1.9094107167395244</v>
      </c>
      <c r="AL253">
        <f t="shared" si="78"/>
        <v>-27.344134900658339</v>
      </c>
      <c r="AM253">
        <f t="shared" si="79"/>
        <v>-1.9122037978056401</v>
      </c>
      <c r="AP253" s="11">
        <f>20*LOG(1+10^(AI253/20)*10^(AO$2/20))</f>
        <v>5.6260337847736222E-2</v>
      </c>
      <c r="AQ253" s="11">
        <f>20*LOG(1-10^(AI253/20)*10^(AO$2/20))</f>
        <v>-5.6627124961716215E-2</v>
      </c>
    </row>
    <row r="254" spans="1:43" x14ac:dyDescent="0.25">
      <c r="A254" s="3">
        <v>1515.0795591182275</v>
      </c>
      <c r="B254">
        <v>0.29126600000000002</v>
      </c>
      <c r="C254">
        <v>-0.92489299999999997</v>
      </c>
      <c r="D254">
        <v>-0.23717099999999999</v>
      </c>
      <c r="E254">
        <v>0.82091499999999995</v>
      </c>
      <c r="F254">
        <v>2.1592E-2</v>
      </c>
      <c r="G254">
        <v>-3.5004E-2</v>
      </c>
      <c r="H254">
        <v>5.6910000000000002E-2</v>
      </c>
      <c r="I254">
        <v>-4.7437E-2</v>
      </c>
      <c r="J254">
        <v>0.44288899999999998</v>
      </c>
      <c r="K254">
        <v>-0.668319</v>
      </c>
      <c r="M254">
        <v>5.6910000000000002E-2</v>
      </c>
      <c r="N254">
        <v>-4.7437E-2</v>
      </c>
      <c r="O254">
        <v>0.44288899999999998</v>
      </c>
      <c r="P254">
        <v>-0.668319</v>
      </c>
      <c r="R254" t="str">
        <f t="shared" si="60"/>
        <v>0.021592-0.035004i</v>
      </c>
      <c r="S254" t="str">
        <f t="shared" si="61"/>
        <v>-0.01955788683105-0.000329869582829524i</v>
      </c>
      <c r="T254" t="str">
        <f t="shared" si="62"/>
        <v>-0.264106199113528+0.872573608895684i</v>
      </c>
      <c r="U254" t="str">
        <f t="shared" si="63"/>
        <v>-0.0242861233711094-0.0330967456671832i</v>
      </c>
      <c r="V254" t="str">
        <f t="shared" si="64"/>
        <v>0.442889-0.668319i</v>
      </c>
      <c r="W254" t="str">
        <f t="shared" si="65"/>
        <v>1</v>
      </c>
      <c r="X254" t="str">
        <f t="shared" si="66"/>
        <v>0.999535932357228-0.000655313659619962i</v>
      </c>
      <c r="Z254" t="str">
        <f t="shared" si="67"/>
        <v>-0.0242861233711094-0.0330967456671832i</v>
      </c>
      <c r="AA254" t="str">
        <f t="shared" si="68"/>
        <v>0.442245510976077-0.668299085988446i</v>
      </c>
      <c r="AB254" t="str">
        <f t="shared" si="69"/>
        <v>1-5.77667029624985E-17i</v>
      </c>
      <c r="AD254">
        <f t="shared" si="70"/>
        <v>-27.733458791126701</v>
      </c>
      <c r="AE254">
        <f t="shared" si="71"/>
        <v>0</v>
      </c>
      <c r="AF254">
        <f t="shared" si="72"/>
        <v>-4.0299091618488537E-3</v>
      </c>
      <c r="AG254">
        <f t="shared" si="73"/>
        <v>0</v>
      </c>
      <c r="AH254">
        <f t="shared" si="74"/>
        <v>-27.717294151443728</v>
      </c>
      <c r="AI254">
        <f t="shared" si="75"/>
        <v>-34.17232614987762</v>
      </c>
      <c r="AJ254">
        <f t="shared" si="76"/>
        <v>-0.80327494743957817</v>
      </c>
      <c r="AK254">
        <f t="shared" si="77"/>
        <v>-1.9192348865472184</v>
      </c>
      <c r="AL254">
        <f t="shared" si="78"/>
        <v>-27.733458791126701</v>
      </c>
      <c r="AM254">
        <f t="shared" si="79"/>
        <v>-1.9232647957090618</v>
      </c>
      <c r="AP254" s="11">
        <f>20*LOG(1+10^(AI254/20)*10^(AO$2/20))</f>
        <v>5.3562181501810129E-2</v>
      </c>
      <c r="AQ254" s="11">
        <f>20*LOG(1-10^(AI254/20)*10^(AO$2/20))</f>
        <v>-5.3894527153209804E-2</v>
      </c>
    </row>
    <row r="255" spans="1:43" x14ac:dyDescent="0.25">
      <c r="A255" s="3">
        <v>1521.091382765522</v>
      </c>
      <c r="B255">
        <v>0.27689900000000001</v>
      </c>
      <c r="C255">
        <v>-0.92859199999999997</v>
      </c>
      <c r="D255">
        <v>-0.219997</v>
      </c>
      <c r="E255">
        <v>0.82730599999999999</v>
      </c>
      <c r="F255">
        <v>2.1318E-2</v>
      </c>
      <c r="G255">
        <v>-3.5237999999999998E-2</v>
      </c>
      <c r="H255">
        <v>5.1915999999999997E-2</v>
      </c>
      <c r="I255">
        <v>-5.5830999999999999E-2</v>
      </c>
      <c r="J255">
        <v>0.38615100000000002</v>
      </c>
      <c r="K255">
        <v>-0.701017</v>
      </c>
      <c r="M255">
        <v>5.1915999999999997E-2</v>
      </c>
      <c r="N255">
        <v>-5.5830999999999999E-2</v>
      </c>
      <c r="O255">
        <v>0.38615100000000002</v>
      </c>
      <c r="P255">
        <v>-0.701017</v>
      </c>
      <c r="R255" t="str">
        <f t="shared" si="60"/>
        <v>0.021318-0.035238i</v>
      </c>
      <c r="S255" t="str">
        <f t="shared" si="61"/>
        <v>-0.0183742951681323-0.00292493426619072i</v>
      </c>
      <c r="T255" t="str">
        <f t="shared" si="62"/>
        <v>-0.248271877540194+0.877686807539054i</v>
      </c>
      <c r="U255" t="str">
        <f t="shared" si="63"/>
        <v>-0.0308551150260299-0.0261036120941842i</v>
      </c>
      <c r="V255" t="str">
        <f t="shared" si="64"/>
        <v>0.386151-0.701017i</v>
      </c>
      <c r="W255" t="str">
        <f t="shared" si="65"/>
        <v>1</v>
      </c>
      <c r="X255" t="str">
        <f t="shared" si="66"/>
        <v>0.999509410358551-0.000569884656799697i</v>
      </c>
      <c r="Z255" t="str">
        <f t="shared" si="67"/>
        <v>-0.0308551150260299-0.0261036120941842i</v>
      </c>
      <c r="AA255" t="str">
        <f t="shared" si="68"/>
        <v>0.385562059486909-0.700893149851428i</v>
      </c>
      <c r="AB255" t="str">
        <f t="shared" si="69"/>
        <v>1</v>
      </c>
      <c r="AD255">
        <f t="shared" si="70"/>
        <v>-27.868976942123705</v>
      </c>
      <c r="AE255">
        <f t="shared" si="71"/>
        <v>0</v>
      </c>
      <c r="AF255">
        <f t="shared" si="72"/>
        <v>-4.2608412408493843E-3</v>
      </c>
      <c r="AG255">
        <f t="shared" si="73"/>
        <v>0</v>
      </c>
      <c r="AH255">
        <f t="shared" si="74"/>
        <v>-27.705296576112982</v>
      </c>
      <c r="AI255">
        <f t="shared" si="75"/>
        <v>-34.607106178618928</v>
      </c>
      <c r="AJ255">
        <f t="shared" si="76"/>
        <v>-0.7989073771533578</v>
      </c>
      <c r="AK255">
        <f t="shared" si="77"/>
        <v>-1.9345548766431944</v>
      </c>
      <c r="AL255">
        <f t="shared" si="78"/>
        <v>-27.868976942123705</v>
      </c>
      <c r="AM255">
        <f t="shared" si="79"/>
        <v>-1.9388157178840464</v>
      </c>
      <c r="AP255" s="11">
        <f>20*LOG(1+10^(AI255/20)*10^(AO$2/20))</f>
        <v>5.0954730275042374E-2</v>
      </c>
      <c r="AQ255" s="11">
        <f>20*LOG(1-10^(AI255/20)*10^(AO$2/20))</f>
        <v>-5.1255414889270906E-2</v>
      </c>
    </row>
    <row r="256" spans="1:43" x14ac:dyDescent="0.25">
      <c r="A256" s="3">
        <v>1527.1032064128165</v>
      </c>
      <c r="B256">
        <v>0.263492</v>
      </c>
      <c r="C256">
        <v>-0.93435999999999997</v>
      </c>
      <c r="D256">
        <v>-0.20760600000000001</v>
      </c>
      <c r="E256">
        <v>0.82878700000000005</v>
      </c>
      <c r="F256">
        <v>2.1149999999999999E-2</v>
      </c>
      <c r="G256">
        <v>-3.5026000000000002E-2</v>
      </c>
      <c r="H256">
        <v>4.5442999999999997E-2</v>
      </c>
      <c r="I256">
        <v>-6.2310999999999998E-2</v>
      </c>
      <c r="J256">
        <v>0.33369199999999999</v>
      </c>
      <c r="K256">
        <v>-0.72578699999999996</v>
      </c>
      <c r="M256">
        <v>4.5442999999999997E-2</v>
      </c>
      <c r="N256">
        <v>-6.2310999999999998E-2</v>
      </c>
      <c r="O256">
        <v>0.33369199999999999</v>
      </c>
      <c r="P256">
        <v>-0.72578699999999996</v>
      </c>
      <c r="R256" t="str">
        <f t="shared" si="60"/>
        <v>0.02115-0.035026i</v>
      </c>
      <c r="S256" t="str">
        <f t="shared" si="61"/>
        <v>-0.0207255910746842-0.00216783710938362i</v>
      </c>
      <c r="T256" t="str">
        <f t="shared" si="62"/>
        <v>-0.235369709188848+0.881220129257198i</v>
      </c>
      <c r="U256" t="str">
        <f t="shared" si="63"/>
        <v>-0.0357567846176127-0.0179836964171061i</v>
      </c>
      <c r="V256" t="str">
        <f t="shared" si="64"/>
        <v>0.333692-0.725787i</v>
      </c>
      <c r="W256" t="str">
        <f t="shared" si="65"/>
        <v>1</v>
      </c>
      <c r="X256" t="str">
        <f t="shared" si="66"/>
        <v>0.999297905228327-0.000450237622558216i</v>
      </c>
      <c r="Z256" t="str">
        <f t="shared" si="67"/>
        <v>-0.0357567846176127-0.0179836964171061i</v>
      </c>
      <c r="AA256" t="str">
        <f t="shared" si="68"/>
        <v>0.333130939978087-0.725427669434698i</v>
      </c>
      <c r="AB256" t="str">
        <f t="shared" si="69"/>
        <v>1</v>
      </c>
      <c r="AD256">
        <f t="shared" si="70"/>
        <v>-27.953480656977952</v>
      </c>
      <c r="AE256">
        <f t="shared" si="71"/>
        <v>0</v>
      </c>
      <c r="AF256">
        <f t="shared" si="72"/>
        <v>-6.0995778904776926E-3</v>
      </c>
      <c r="AG256">
        <f t="shared" si="73"/>
        <v>0</v>
      </c>
      <c r="AH256">
        <f t="shared" si="74"/>
        <v>-27.762074030406296</v>
      </c>
      <c r="AI256">
        <f t="shared" si="75"/>
        <v>-33.622605297897159</v>
      </c>
      <c r="AJ256">
        <f t="shared" si="76"/>
        <v>-0.7990391390405065</v>
      </c>
      <c r="AK256">
        <f t="shared" si="77"/>
        <v>-1.9509960340616372</v>
      </c>
      <c r="AL256">
        <f t="shared" si="78"/>
        <v>-27.953480656977952</v>
      </c>
      <c r="AM256">
        <f t="shared" si="79"/>
        <v>-1.9570956119521179</v>
      </c>
      <c r="AP256" s="11">
        <f>20*LOG(1+10^(AI256/20)*10^(AO$2/20))</f>
        <v>5.7050178416996139E-2</v>
      </c>
      <c r="AQ256" s="11">
        <f>20*LOG(1-10^(AI256/20)*10^(AO$2/20))</f>
        <v>-5.7427371054400635E-2</v>
      </c>
    </row>
    <row r="257" spans="1:43" x14ac:dyDescent="0.25">
      <c r="A257" s="3">
        <v>1533.1150300601109</v>
      </c>
      <c r="B257">
        <v>0.24628900000000001</v>
      </c>
      <c r="C257">
        <v>-0.94001299999999999</v>
      </c>
      <c r="D257">
        <v>-0.18767300000000001</v>
      </c>
      <c r="E257">
        <v>0.835206</v>
      </c>
      <c r="F257">
        <v>2.1062000000000001E-2</v>
      </c>
      <c r="G257">
        <v>-3.5059E-2</v>
      </c>
      <c r="H257">
        <v>3.7146999999999999E-2</v>
      </c>
      <c r="I257">
        <v>-6.6936999999999997E-2</v>
      </c>
      <c r="J257">
        <v>0.27064500000000002</v>
      </c>
      <c r="K257">
        <v>-0.75058599999999998</v>
      </c>
      <c r="M257">
        <v>3.7146999999999999E-2</v>
      </c>
      <c r="N257">
        <v>-6.6936999999999997E-2</v>
      </c>
      <c r="O257">
        <v>0.27064500000000002</v>
      </c>
      <c r="P257">
        <v>-0.75058599999999998</v>
      </c>
      <c r="R257" t="str">
        <f t="shared" si="60"/>
        <v>0.021062-0.035059i</v>
      </c>
      <c r="S257" t="str">
        <f t="shared" si="61"/>
        <v>-0.0205817732259546-0.00425879428246222i</v>
      </c>
      <c r="T257" t="str">
        <f t="shared" si="62"/>
        <v>-0.216737416040546+0.887287637451932i</v>
      </c>
      <c r="U257" t="str">
        <f t="shared" si="63"/>
        <v>-0.0380579441984005-0.00880602697434186i</v>
      </c>
      <c r="V257" t="str">
        <f t="shared" si="64"/>
        <v>0.270645-0.750586i</v>
      </c>
      <c r="W257" t="str">
        <f t="shared" si="65"/>
        <v>1</v>
      </c>
      <c r="X257" t="str">
        <f t="shared" si="66"/>
        <v>0.999254203080392-0.000343324605361273i</v>
      </c>
      <c r="Z257" t="str">
        <f t="shared" si="67"/>
        <v>-0.0380579441984005-0.00880602697434186i</v>
      </c>
      <c r="AA257" t="str">
        <f t="shared" si="68"/>
        <v>0.270185459150453-0.750119134361117i</v>
      </c>
      <c r="AB257" t="str">
        <f t="shared" si="69"/>
        <v>1</v>
      </c>
      <c r="AD257">
        <f t="shared" si="70"/>
        <v>-28.16458777830141</v>
      </c>
      <c r="AE257">
        <f t="shared" si="71"/>
        <v>0</v>
      </c>
      <c r="AF257">
        <f t="shared" si="72"/>
        <v>-6.4798138653463996E-3</v>
      </c>
      <c r="AG257">
        <f t="shared" si="73"/>
        <v>0</v>
      </c>
      <c r="AH257">
        <f t="shared" si="74"/>
        <v>-27.765712137363213</v>
      </c>
      <c r="AI257">
        <f t="shared" si="75"/>
        <v>-33.5482666857487</v>
      </c>
      <c r="AJ257">
        <f t="shared" si="76"/>
        <v>-0.78701463364584512</v>
      </c>
      <c r="AK257">
        <f t="shared" si="77"/>
        <v>-1.9611422373708398</v>
      </c>
      <c r="AL257">
        <f t="shared" si="78"/>
        <v>-28.16458777830141</v>
      </c>
      <c r="AM257">
        <f t="shared" si="79"/>
        <v>-1.9676220512361891</v>
      </c>
      <c r="AP257" s="11">
        <f>20*LOG(1+10^(AI257/20)*10^(AO$2/20))</f>
        <v>5.753891995056834E-2</v>
      </c>
      <c r="AQ257" s="11">
        <f>20*LOG(1-10^(AI257/20)*10^(AO$2/20))</f>
        <v>-5.792262474958277E-2</v>
      </c>
    </row>
    <row r="258" spans="1:43" x14ac:dyDescent="0.25">
      <c r="A258" s="3">
        <v>1539.1268537074054</v>
      </c>
      <c r="B258">
        <v>0.22824</v>
      </c>
      <c r="C258">
        <v>-0.94550999999999996</v>
      </c>
      <c r="D258">
        <v>-0.17325199999999999</v>
      </c>
      <c r="E258">
        <v>0.84007100000000001</v>
      </c>
      <c r="F258">
        <v>2.0591999999999999E-2</v>
      </c>
      <c r="G258">
        <v>-3.5596000000000003E-2</v>
      </c>
      <c r="H258">
        <v>2.8502E-2</v>
      </c>
      <c r="I258">
        <v>-6.9873000000000005E-2</v>
      </c>
      <c r="J258">
        <v>0.21070800000000001</v>
      </c>
      <c r="K258">
        <v>-0.76815699999999998</v>
      </c>
      <c r="M258">
        <v>2.8502E-2</v>
      </c>
      <c r="N258">
        <v>-6.9873000000000005E-2</v>
      </c>
      <c r="O258">
        <v>0.21070800000000001</v>
      </c>
      <c r="P258">
        <v>-0.76815699999999998</v>
      </c>
      <c r="R258" t="str">
        <f t="shared" ref="R258:R321" si="80">COMPLEX(F258,G258)</f>
        <v>0.020592-0.035596i</v>
      </c>
      <c r="S258" t="str">
        <f t="shared" ref="S258:S321" si="81">IMDIV(COMPLEX(D258+B258-2*F258,E258+C258-2*G258),COMPLEX(D258-B258,E258-C258))</f>
        <v>-0.0199113542286447-0.00325370317450342i</v>
      </c>
      <c r="T258" t="str">
        <f t="shared" ref="T258:T321" si="82">IMSUM(IMPRODUCT(COMPLEX(D258,E258),IMSUB(1,S258)),IMSUB(IMPRODUCT(R258,S258),COMPLEX(F258,G258)))</f>
        <v>-0.200552857046805+0.892472004985173i</v>
      </c>
      <c r="U258" t="str">
        <f t="shared" ref="U258:U321" si="83">IMDIV(IMSUB(COMPLEX(M258,N258),R258),IMSUB(IMPRODUCT(COMPLEX(M258,N258),S258),IMSUB(IMPRODUCT(R258,S258),T258)))</f>
        <v>-0.0384271504432536-0.000216080026286014i</v>
      </c>
      <c r="V258" t="str">
        <f t="shared" ref="V258:V321" si="84">COMPLEX(J258,K258)</f>
        <v>0.210708-0.768157i</v>
      </c>
      <c r="W258" t="str">
        <f t="shared" ref="W258:W321" si="85">IMDIV(COMPLEX(O258,P258),V258)</f>
        <v>1+3.36042266044476E-17i</v>
      </c>
      <c r="X258" t="str">
        <f t="shared" ref="X258:X321" si="86">IMDIV(IMSUB(COMPLEX(O258,P258),IMPRODUCT(COMPLEX(O258,P258),IMPRODUCT(S258,U258))),V258)</f>
        <v>0.999235566455795-0.00012933298732888i</v>
      </c>
      <c r="Z258" t="str">
        <f t="shared" ref="Z258:Z321" si="87">IMDIV(IMSUB(COMPLEX(H258,I258),R258),IMSUM(IMPRODUCT(COMPLEX(H258,I258),S258),IMSUB(T258,IMPRODUCT(S258,R258))))</f>
        <v>-0.0384271504432536-0.000216080026286014i</v>
      </c>
      <c r="AA258" t="str">
        <f t="shared" ref="AA258:AA321" si="88">IMSUB(COMPLEX(J258,K258),IMPRODUCT(Z258,IMPRODUCT(S258,COMPLEX(J258,K258))))</f>
        <v>0.21044757969722-0.767597046517078i</v>
      </c>
      <c r="AB258" t="str">
        <f t="shared" ref="AB258:AB321" si="89">IMDIV(IMSUB(COMPLEX(O258,P258),IMPRODUCT(COMPLEX(O258,P258),IMPRODUCT(S258,U258))),AA258)</f>
        <v>1</v>
      </c>
      <c r="AD258">
        <f t="shared" ref="AD258:AD321" si="90">20*LOG(IMABS(U258))</f>
        <v>-28.307099068130917</v>
      </c>
      <c r="AE258">
        <f t="shared" ref="AE258:AE321" si="91">20*LOG(IMABS(W258))</f>
        <v>0</v>
      </c>
      <c r="AF258">
        <f t="shared" ref="AF258:AF321" si="92">20*LOG(IMABS(X258))</f>
        <v>-6.6422517763007893E-3</v>
      </c>
      <c r="AG258">
        <f t="shared" ref="AG258:AG321" si="93">20*LOG(IMABS(AB258))</f>
        <v>0</v>
      </c>
      <c r="AH258">
        <f t="shared" ref="AH258:AH321" si="94">20*LOG(IMABS(R258))</f>
        <v>-27.718292517714179</v>
      </c>
      <c r="AI258">
        <f t="shared" ref="AI258:AI321" si="95">20*LOG(IMABS(S258))</f>
        <v>-33.903537222874597</v>
      </c>
      <c r="AJ258">
        <f t="shared" ref="AJ258:AJ321" si="96">20*LOG(IMABS(T258))</f>
        <v>-0.77415838778330248</v>
      </c>
      <c r="AK258">
        <f t="shared" ref="AK258:AK321" si="97">20*LOG(IMABS(V258))</f>
        <v>-1.9759367364492677</v>
      </c>
      <c r="AL258">
        <f t="shared" ref="AL258:AL321" si="98">20*LOG(IMABS(Z258))</f>
        <v>-28.307099068130917</v>
      </c>
      <c r="AM258">
        <f t="shared" ref="AM258:AM321" si="99">20*LOG(IMABS(AA258))</f>
        <v>-1.9825789882255682</v>
      </c>
      <c r="AP258" s="11">
        <f>20*LOG(1+10^(AI258/20)*10^(AO$2/20))</f>
        <v>5.5240259163625835E-2</v>
      </c>
      <c r="AQ258" s="11">
        <f>20*LOG(1-10^(AI258/20)*10^(AO$2/20))</f>
        <v>-5.559382429132461E-2</v>
      </c>
    </row>
    <row r="259" spans="1:43" x14ac:dyDescent="0.25">
      <c r="A259" s="3">
        <v>1545.1386773546999</v>
      </c>
      <c r="B259">
        <v>0.208369</v>
      </c>
      <c r="C259">
        <v>-0.95161300000000004</v>
      </c>
      <c r="D259">
        <v>-0.15695799999999999</v>
      </c>
      <c r="E259">
        <v>0.84277100000000005</v>
      </c>
      <c r="F259">
        <v>2.0663999999999998E-2</v>
      </c>
      <c r="G259">
        <v>-3.5364E-2</v>
      </c>
      <c r="H259">
        <v>1.9203999999999999E-2</v>
      </c>
      <c r="I259">
        <v>-7.1363999999999997E-2</v>
      </c>
      <c r="J259">
        <v>0.15209300000000001</v>
      </c>
      <c r="K259">
        <v>-0.78032500000000005</v>
      </c>
      <c r="M259">
        <v>1.9203999999999999E-2</v>
      </c>
      <c r="N259">
        <v>-7.1363999999999997E-2</v>
      </c>
      <c r="O259">
        <v>0.15209300000000001</v>
      </c>
      <c r="P259">
        <v>-0.78032500000000005</v>
      </c>
      <c r="R259" t="str">
        <f t="shared" si="80"/>
        <v>0.020664-0.035364i</v>
      </c>
      <c r="S259" t="str">
        <f t="shared" si="81"/>
        <v>-0.0214938186315649-0.00124317187446293i</v>
      </c>
      <c r="T259" t="str">
        <f t="shared" si="82"/>
        <v>-0.182531447786956+0.89678865974934i</v>
      </c>
      <c r="U259" t="str">
        <f t="shared" si="83"/>
        <v>-0.0381977701212292+0.00939521052470725i</v>
      </c>
      <c r="V259" t="str">
        <f t="shared" si="84"/>
        <v>0.152093-0.780325i</v>
      </c>
      <c r="W259" t="str">
        <f t="shared" si="85"/>
        <v>1</v>
      </c>
      <c r="X259" t="str">
        <f t="shared" si="86"/>
        <v>0.999167304195405+0.000154452557541187i</v>
      </c>
      <c r="Z259" t="str">
        <f t="shared" si="87"/>
        <v>-0.0381977701212292+0.00939521052470725i</v>
      </c>
      <c r="AA259" t="str">
        <f t="shared" si="88"/>
        <v>0.152086875988955-0.779651735493445i</v>
      </c>
      <c r="AB259" t="str">
        <f t="shared" si="89"/>
        <v>1</v>
      </c>
      <c r="AD259">
        <f t="shared" si="90"/>
        <v>-28.104143532539588</v>
      </c>
      <c r="AE259">
        <f t="shared" si="91"/>
        <v>0</v>
      </c>
      <c r="AF259">
        <f t="shared" si="92"/>
        <v>-7.2356130783164142E-3</v>
      </c>
      <c r="AG259">
        <f t="shared" si="93"/>
        <v>0</v>
      </c>
      <c r="AH259">
        <f t="shared" si="94"/>
        <v>-27.753081156563944</v>
      </c>
      <c r="AI259">
        <f t="shared" si="95"/>
        <v>-33.339224191452303</v>
      </c>
      <c r="AJ259">
        <f t="shared" si="96"/>
        <v>-0.7699048611592616</v>
      </c>
      <c r="AK259">
        <f t="shared" si="97"/>
        <v>-1.9925585730545792</v>
      </c>
      <c r="AL259">
        <f t="shared" si="98"/>
        <v>-28.104143532539588</v>
      </c>
      <c r="AM259">
        <f t="shared" si="99"/>
        <v>-1.9997941861328989</v>
      </c>
      <c r="AP259" s="11">
        <f>20*LOG(1+10^(AI259/20)*10^(AO$2/20))</f>
        <v>5.8935757562780536E-2</v>
      </c>
      <c r="AQ259" s="11">
        <f>20*LOG(1-10^(AI259/20)*10^(AO$2/20))</f>
        <v>-5.9338383689742979E-2</v>
      </c>
    </row>
    <row r="260" spans="1:43" x14ac:dyDescent="0.25">
      <c r="A260" s="3">
        <v>1551.1505010019944</v>
      </c>
      <c r="B260">
        <v>0.192188</v>
      </c>
      <c r="C260">
        <v>-0.95375100000000002</v>
      </c>
      <c r="D260">
        <v>-0.14476600000000001</v>
      </c>
      <c r="E260">
        <v>0.84751399999999999</v>
      </c>
      <c r="F260">
        <v>2.019E-2</v>
      </c>
      <c r="G260">
        <v>-3.5764999999999998E-2</v>
      </c>
      <c r="H260">
        <v>9.7769999999999992E-3</v>
      </c>
      <c r="I260">
        <v>-7.0314000000000002E-2</v>
      </c>
      <c r="J260">
        <v>8.7969000000000006E-2</v>
      </c>
      <c r="K260">
        <v>-0.78869999999999996</v>
      </c>
      <c r="M260">
        <v>9.7769999999999992E-3</v>
      </c>
      <c r="N260">
        <v>-7.0314000000000002E-2</v>
      </c>
      <c r="O260">
        <v>8.7969000000000006E-2</v>
      </c>
      <c r="P260">
        <v>-0.78869999999999996</v>
      </c>
      <c r="R260" t="str">
        <f t="shared" si="80"/>
        <v>0.02019-0.035765i</v>
      </c>
      <c r="S260" t="str">
        <f t="shared" si="81"/>
        <v>-0.0193232655739725-0.000294764163955703i</v>
      </c>
      <c r="T260" t="str">
        <f t="shared" si="82"/>
        <v>-0.168403847591994+0.900298211575481i</v>
      </c>
      <c r="U260" t="str">
        <f t="shared" si="83"/>
        <v>-0.0349697123197426+0.0180864780300664i</v>
      </c>
      <c r="V260" t="str">
        <f t="shared" si="84"/>
        <v>0.087969-0.7887i</v>
      </c>
      <c r="W260" t="str">
        <f t="shared" si="85"/>
        <v>1</v>
      </c>
      <c r="X260" t="str">
        <f t="shared" si="86"/>
        <v>0.999318939716225+0.000339182000257003i</v>
      </c>
      <c r="Z260" t="str">
        <f t="shared" si="87"/>
        <v>-0.0349697123197426+0.0180864780300664i</v>
      </c>
      <c r="AA260" t="str">
        <f t="shared" si="88"/>
        <v>0.0881766006514993-0.788133010252806i</v>
      </c>
      <c r="AB260" t="str">
        <f t="shared" si="89"/>
        <v>1</v>
      </c>
      <c r="AD260">
        <f t="shared" si="90"/>
        <v>-28.096678907190046</v>
      </c>
      <c r="AE260">
        <f t="shared" si="91"/>
        <v>0</v>
      </c>
      <c r="AF260">
        <f t="shared" si="92"/>
        <v>-5.917129509043155E-3</v>
      </c>
      <c r="AG260">
        <f t="shared" si="93"/>
        <v>0</v>
      </c>
      <c r="AH260">
        <f t="shared" si="94"/>
        <v>-27.729437905716402</v>
      </c>
      <c r="AI260">
        <f t="shared" si="95"/>
        <v>-34.277379078107856</v>
      </c>
      <c r="AJ260">
        <f t="shared" si="96"/>
        <v>-0.76291500722045036</v>
      </c>
      <c r="AK260">
        <f t="shared" si="97"/>
        <v>-2.0080683583318555</v>
      </c>
      <c r="AL260">
        <f t="shared" si="98"/>
        <v>-28.096678907190046</v>
      </c>
      <c r="AM260">
        <f t="shared" si="99"/>
        <v>-2.0139854878408983</v>
      </c>
      <c r="AP260" s="11">
        <f>20*LOG(1+10^(AI260/20)*10^(AO$2/20))</f>
        <v>5.2920224236280358E-2</v>
      </c>
      <c r="AQ260" s="11">
        <f>20*LOG(1-10^(AI260/20)*10^(AO$2/20))</f>
        <v>-5.3244626972893568E-2</v>
      </c>
    </row>
    <row r="261" spans="1:43" x14ac:dyDescent="0.25">
      <c r="A261" s="3">
        <v>1557.1623246492888</v>
      </c>
      <c r="B261">
        <v>0.17836299999999999</v>
      </c>
      <c r="C261">
        <v>-0.95766099999999998</v>
      </c>
      <c r="D261">
        <v>-0.12898299999999999</v>
      </c>
      <c r="E261">
        <v>0.84995299999999996</v>
      </c>
      <c r="F261">
        <v>1.9970999999999999E-2</v>
      </c>
      <c r="G261">
        <v>-3.5786999999999999E-2</v>
      </c>
      <c r="H261">
        <v>8.4400000000000002E-4</v>
      </c>
      <c r="I261">
        <v>-6.7225999999999994E-2</v>
      </c>
      <c r="J261">
        <v>2.2561999999999999E-2</v>
      </c>
      <c r="K261">
        <v>-0.79020400000000002</v>
      </c>
      <c r="M261">
        <v>8.4400000000000002E-4</v>
      </c>
      <c r="N261">
        <v>-6.7225999999999994E-2</v>
      </c>
      <c r="O261">
        <v>2.2561999999999999E-2</v>
      </c>
      <c r="P261">
        <v>-0.79020400000000002</v>
      </c>
      <c r="R261" t="str">
        <f t="shared" si="80"/>
        <v>0.019971-0.035787i</v>
      </c>
      <c r="S261" t="str">
        <f t="shared" si="81"/>
        <v>-0.0202910402977395-0.00177119115510887i</v>
      </c>
      <c r="T261" t="str">
        <f t="shared" si="82"/>
        <v>-0.153545246470236+0.903448760026002i</v>
      </c>
      <c r="U261" t="str">
        <f t="shared" si="83"/>
        <v>-0.0303173946182075+0.0262929685530644i</v>
      </c>
      <c r="V261" t="str">
        <f t="shared" si="84"/>
        <v>0.022562-0.790204i</v>
      </c>
      <c r="W261" t="str">
        <f t="shared" si="85"/>
        <v>1</v>
      </c>
      <c r="X261" t="str">
        <f t="shared" si="86"/>
        <v>0.999338258650737+0.000479813783263652i</v>
      </c>
      <c r="Z261" t="str">
        <f t="shared" si="87"/>
        <v>-0.0303173946182075+0.0262929685530644i</v>
      </c>
      <c r="AA261" t="str">
        <f t="shared" si="88"/>
        <v>0.022926220562468-0.789670263780269i</v>
      </c>
      <c r="AB261" t="str">
        <f t="shared" si="89"/>
        <v>1</v>
      </c>
      <c r="AD261">
        <f t="shared" si="90"/>
        <v>-27.930488138945844</v>
      </c>
      <c r="AE261">
        <f t="shared" si="91"/>
        <v>0</v>
      </c>
      <c r="AF261">
        <f t="shared" si="92"/>
        <v>-5.748713787868928E-3</v>
      </c>
      <c r="AG261">
        <f t="shared" si="93"/>
        <v>0</v>
      </c>
      <c r="AH261">
        <f t="shared" si="94"/>
        <v>-27.748070084344096</v>
      </c>
      <c r="AI261">
        <f t="shared" si="95"/>
        <v>-33.820948416392454</v>
      </c>
      <c r="AJ261">
        <f t="shared" si="96"/>
        <v>-0.75826299259320373</v>
      </c>
      <c r="AK261">
        <f t="shared" si="97"/>
        <v>-2.0416764964006564</v>
      </c>
      <c r="AL261">
        <f t="shared" si="98"/>
        <v>-27.930488138945844</v>
      </c>
      <c r="AM261">
        <f t="shared" si="99"/>
        <v>-2.0474252101885253</v>
      </c>
      <c r="AP261" s="11">
        <f>20*LOG(1+10^(AI261/20)*10^(AO$2/20))</f>
        <v>5.5766319454220448E-2</v>
      </c>
      <c r="AQ261" s="11">
        <f>20*LOG(1-10^(AI261/20)*10^(AO$2/20))</f>
        <v>-5.6126672729810659E-2</v>
      </c>
    </row>
    <row r="262" spans="1:43" x14ac:dyDescent="0.25">
      <c r="A262" s="3">
        <v>1563.1741482965833</v>
      </c>
      <c r="B262">
        <v>0.155971</v>
      </c>
      <c r="C262">
        <v>-0.96232899999999999</v>
      </c>
      <c r="D262">
        <v>-0.11266900000000001</v>
      </c>
      <c r="E262">
        <v>0.85378299999999996</v>
      </c>
      <c r="F262">
        <v>1.9984999999999999E-2</v>
      </c>
      <c r="G262">
        <v>-3.6048999999999998E-2</v>
      </c>
      <c r="H262">
        <v>-8.0140000000000003E-3</v>
      </c>
      <c r="I262">
        <v>-6.2399000000000003E-2</v>
      </c>
      <c r="J262">
        <v>-3.9708E-2</v>
      </c>
      <c r="K262">
        <v>-0.78792399999999996</v>
      </c>
      <c r="M262">
        <v>-8.0140000000000003E-3</v>
      </c>
      <c r="N262">
        <v>-6.2399000000000003E-2</v>
      </c>
      <c r="O262">
        <v>-3.9708E-2</v>
      </c>
      <c r="P262">
        <v>-0.78792399999999996</v>
      </c>
      <c r="R262" t="str">
        <f t="shared" si="80"/>
        <v>0.019985-0.036049i</v>
      </c>
      <c r="S262" t="str">
        <f t="shared" si="81"/>
        <v>-0.0199051022440693+0.00110968192867334i</v>
      </c>
      <c r="T262" t="str">
        <f t="shared" si="82"/>
        <v>-0.13430706094313+0.907691400686611i</v>
      </c>
      <c r="U262" t="str">
        <f t="shared" si="83"/>
        <v>-0.0239552493458588+0.0343567816080078i</v>
      </c>
      <c r="V262" t="str">
        <f t="shared" si="84"/>
        <v>-0.039708-0.787924i</v>
      </c>
      <c r="W262" t="str">
        <f t="shared" si="85"/>
        <v>1</v>
      </c>
      <c r="X262" t="str">
        <f t="shared" si="86"/>
        <v>0.999561293412166+0.000710457957980447i</v>
      </c>
      <c r="Z262" t="str">
        <f t="shared" si="87"/>
        <v>-0.0239552493458588+0.0343567816080078i</v>
      </c>
      <c r="AA262" t="str">
        <f t="shared" si="88"/>
        <v>-0.0391307929627265-0.787606543415083i</v>
      </c>
      <c r="AB262" t="str">
        <f t="shared" si="89"/>
        <v>1</v>
      </c>
      <c r="AD262">
        <f t="shared" si="90"/>
        <v>-27.559103929253567</v>
      </c>
      <c r="AE262">
        <f t="shared" si="91"/>
        <v>0</v>
      </c>
      <c r="AF262">
        <f t="shared" si="92"/>
        <v>-3.8091990804878365E-3</v>
      </c>
      <c r="AG262">
        <f t="shared" si="93"/>
        <v>0</v>
      </c>
      <c r="AH262">
        <f t="shared" si="94"/>
        <v>-27.698243547157197</v>
      </c>
      <c r="AI262">
        <f t="shared" si="95"/>
        <v>-34.007235202434806</v>
      </c>
      <c r="AJ262">
        <f t="shared" si="96"/>
        <v>-0.74717791516351384</v>
      </c>
      <c r="AK262">
        <f t="shared" si="97"/>
        <v>-2.0592974961688331</v>
      </c>
      <c r="AL262">
        <f t="shared" si="98"/>
        <v>-27.559103929253567</v>
      </c>
      <c r="AM262">
        <f t="shared" si="99"/>
        <v>-2.0631066952493224</v>
      </c>
      <c r="AP262" s="11">
        <f>20*LOG(1+10^(AI262/20)*10^(AO$2/20))</f>
        <v>5.4586740660672796E-2</v>
      </c>
      <c r="AQ262" s="11">
        <f>20*LOG(1-10^(AI262/20)*10^(AO$2/20))</f>
        <v>-5.4931963418220792E-2</v>
      </c>
    </row>
    <row r="263" spans="1:43" x14ac:dyDescent="0.25">
      <c r="A263" s="3">
        <v>1569.1859719438778</v>
      </c>
      <c r="B263">
        <v>0.14649999999999999</v>
      </c>
      <c r="C263">
        <v>-0.96476600000000001</v>
      </c>
      <c r="D263">
        <v>-9.3675999999999995E-2</v>
      </c>
      <c r="E263">
        <v>0.85694099999999995</v>
      </c>
      <c r="F263">
        <v>1.9976000000000001E-2</v>
      </c>
      <c r="G263">
        <v>-3.5716999999999999E-2</v>
      </c>
      <c r="H263">
        <v>-1.4789E-2</v>
      </c>
      <c r="I263">
        <v>-5.5705999999999999E-2</v>
      </c>
      <c r="J263">
        <v>-9.5973000000000003E-2</v>
      </c>
      <c r="K263">
        <v>-0.78163199999999999</v>
      </c>
      <c r="M263">
        <v>-1.4789E-2</v>
      </c>
      <c r="N263">
        <v>-5.5705999999999999E-2</v>
      </c>
      <c r="O263">
        <v>-9.5973000000000003E-2</v>
      </c>
      <c r="P263">
        <v>-0.78163199999999999</v>
      </c>
      <c r="R263" t="str">
        <f t="shared" si="80"/>
        <v>0.019976-0.035717i</v>
      </c>
      <c r="S263" t="str">
        <f t="shared" si="81"/>
        <v>-0.0205506816083374-0.00435647417177183i</v>
      </c>
      <c r="T263" t="str">
        <f t="shared" si="82"/>
        <v>-0.119876467587376+0.910507608340567i</v>
      </c>
      <c r="U263" t="str">
        <f t="shared" si="83"/>
        <v>-0.0166601953185343+0.0403390732628843i</v>
      </c>
      <c r="V263" t="str">
        <f t="shared" si="84"/>
        <v>-0.095973-0.781632i</v>
      </c>
      <c r="W263" t="str">
        <f t="shared" si="85"/>
        <v>1</v>
      </c>
      <c r="X263" t="str">
        <f t="shared" si="86"/>
        <v>0.999481885499693+0.000756415740399062i</v>
      </c>
      <c r="Z263" t="str">
        <f t="shared" si="87"/>
        <v>-0.0166601953185343+0.0403390732628843i</v>
      </c>
      <c r="AA263" t="str">
        <f t="shared" si="88"/>
        <v>-0.0953320362490624-0.781299620614749i</v>
      </c>
      <c r="AB263" t="str">
        <f t="shared" si="89"/>
        <v>1</v>
      </c>
      <c r="AD263">
        <f t="shared" si="90"/>
        <v>-27.201499473382739</v>
      </c>
      <c r="AE263">
        <f t="shared" si="91"/>
        <v>0</v>
      </c>
      <c r="AF263">
        <f t="shared" si="92"/>
        <v>-4.498964147718677E-3</v>
      </c>
      <c r="AG263">
        <f t="shared" si="93"/>
        <v>0</v>
      </c>
      <c r="AH263">
        <f t="shared" si="94"/>
        <v>-27.760513970058881</v>
      </c>
      <c r="AI263">
        <f t="shared" si="95"/>
        <v>-33.552568398075408</v>
      </c>
      <c r="AJ263">
        <f t="shared" si="96"/>
        <v>-0.73969249711508889</v>
      </c>
      <c r="AK263">
        <f t="shared" si="97"/>
        <v>-2.0749666903495538</v>
      </c>
      <c r="AL263">
        <f t="shared" si="98"/>
        <v>-27.201499473382739</v>
      </c>
      <c r="AM263">
        <f t="shared" si="99"/>
        <v>-2.0794656544972763</v>
      </c>
      <c r="AP263" s="11">
        <f>20*LOG(1+10^(AI263/20)*10^(AO$2/20))</f>
        <v>5.751052479481767E-2</v>
      </c>
      <c r="AQ263" s="11">
        <f>20*LOG(1-10^(AI263/20)*10^(AO$2/20))</f>
        <v>-5.7893849711759385E-2</v>
      </c>
    </row>
    <row r="264" spans="1:43" x14ac:dyDescent="0.25">
      <c r="A264" s="3">
        <v>1575.1977955911723</v>
      </c>
      <c r="B264">
        <v>0.124061</v>
      </c>
      <c r="C264">
        <v>-0.96920600000000001</v>
      </c>
      <c r="D264">
        <v>-8.2389000000000004E-2</v>
      </c>
      <c r="E264">
        <v>0.85784000000000005</v>
      </c>
      <c r="F264">
        <v>1.9703999999999999E-2</v>
      </c>
      <c r="G264">
        <v>-3.5896999999999998E-2</v>
      </c>
      <c r="H264">
        <v>-2.0631E-2</v>
      </c>
      <c r="I264">
        <v>-4.7919000000000003E-2</v>
      </c>
      <c r="J264">
        <v>-0.15812000000000001</v>
      </c>
      <c r="K264">
        <v>-0.76721300000000003</v>
      </c>
      <c r="M264">
        <v>-2.0631E-2</v>
      </c>
      <c r="N264">
        <v>-4.7919000000000003E-2</v>
      </c>
      <c r="O264">
        <v>-0.15812000000000001</v>
      </c>
      <c r="P264">
        <v>-0.76721300000000003</v>
      </c>
      <c r="R264" t="str">
        <f t="shared" si="80"/>
        <v>0.019704-0.035897i</v>
      </c>
      <c r="S264" t="str">
        <f t="shared" si="81"/>
        <v>-0.0215242005662972+0.00119300291668193i</v>
      </c>
      <c r="T264" t="str">
        <f t="shared" si="82"/>
        <v>-0.103224239360669+0.913095771688296i</v>
      </c>
      <c r="U264" t="str">
        <f t="shared" si="83"/>
        <v>-0.008112475433419+0.0450727641480617i</v>
      </c>
      <c r="V264" t="str">
        <f t="shared" si="84"/>
        <v>-0.15812-0.767213i</v>
      </c>
      <c r="W264" t="str">
        <f t="shared" si="85"/>
        <v>1</v>
      </c>
      <c r="X264" t="str">
        <f t="shared" si="86"/>
        <v>0.999879157390773+0.000979833422453916i</v>
      </c>
      <c r="Z264" t="str">
        <f t="shared" si="87"/>
        <v>-0.008112475433419+0.0450727641480617i</v>
      </c>
      <c r="AA264" t="str">
        <f t="shared" si="88"/>
        <v>-0.157349151427088-0.767275219240006i</v>
      </c>
      <c r="AB264" t="str">
        <f t="shared" si="89"/>
        <v>1</v>
      </c>
      <c r="AD264">
        <f t="shared" si="90"/>
        <v>-26.783257091177436</v>
      </c>
      <c r="AE264">
        <f t="shared" si="91"/>
        <v>0</v>
      </c>
      <c r="AF264">
        <f t="shared" si="92"/>
        <v>-1.0455184398915679E-3</v>
      </c>
      <c r="AG264">
        <f t="shared" si="93"/>
        <v>0</v>
      </c>
      <c r="AH264">
        <f t="shared" si="94"/>
        <v>-27.755077984764199</v>
      </c>
      <c r="AI264">
        <f t="shared" si="95"/>
        <v>-33.328138082691922</v>
      </c>
      <c r="AJ264">
        <f t="shared" si="96"/>
        <v>-0.73452221865712763</v>
      </c>
      <c r="AK264">
        <f t="shared" si="97"/>
        <v>-2.1210210610707887</v>
      </c>
      <c r="AL264">
        <f t="shared" si="98"/>
        <v>-26.783257091177436</v>
      </c>
      <c r="AM264">
        <f t="shared" si="99"/>
        <v>-2.1220665795106757</v>
      </c>
      <c r="AP264" s="11">
        <f>20*LOG(1+10^(AI264/20)*10^(AO$2/20))</f>
        <v>5.9010772274445358E-2</v>
      </c>
      <c r="AQ264" s="11">
        <f>20*LOG(1-10^(AI264/20)*10^(AO$2/20))</f>
        <v>-5.9414427510208576E-2</v>
      </c>
    </row>
    <row r="265" spans="1:43" x14ac:dyDescent="0.25">
      <c r="A265" s="3">
        <v>1581.2096192384668</v>
      </c>
      <c r="B265">
        <v>0.110998</v>
      </c>
      <c r="C265">
        <v>-0.96914299999999998</v>
      </c>
      <c r="D265">
        <v>-6.2144999999999999E-2</v>
      </c>
      <c r="E265">
        <v>0.85932399999999998</v>
      </c>
      <c r="F265">
        <v>1.9678000000000001E-2</v>
      </c>
      <c r="G265">
        <v>-3.5666000000000003E-2</v>
      </c>
      <c r="H265">
        <v>-2.4525999999999999E-2</v>
      </c>
      <c r="I265">
        <v>-3.8928999999999998E-2</v>
      </c>
      <c r="J265">
        <v>-0.216892</v>
      </c>
      <c r="K265">
        <v>-0.75230200000000003</v>
      </c>
      <c r="M265">
        <v>-2.4525999999999999E-2</v>
      </c>
      <c r="N265">
        <v>-3.8928999999999998E-2</v>
      </c>
      <c r="O265">
        <v>-0.216892</v>
      </c>
      <c r="P265">
        <v>-0.75230200000000003</v>
      </c>
      <c r="R265" t="str">
        <f t="shared" si="80"/>
        <v>0.019678-0.035666i</v>
      </c>
      <c r="S265" t="str">
        <f t="shared" si="81"/>
        <v>-0.0213491795903589-0.00317235093561245i</v>
      </c>
      <c r="T265" t="str">
        <f t="shared" si="82"/>
        <v>-0.0864090762854858+0.913837730970972i</v>
      </c>
      <c r="U265" t="str">
        <f t="shared" si="83"/>
        <v>0.00094428222971205+0.0482724156285637i</v>
      </c>
      <c r="V265" t="str">
        <f t="shared" si="84"/>
        <v>-0.216892-0.752302i</v>
      </c>
      <c r="W265" t="str">
        <f t="shared" si="85"/>
        <v>1</v>
      </c>
      <c r="X265" t="str">
        <f t="shared" si="86"/>
        <v>0.999867022608023+0.00103357206512983i</v>
      </c>
      <c r="Z265" t="str">
        <f t="shared" si="87"/>
        <v>0.00094428222971205+0.0482724156285637i</v>
      </c>
      <c r="AA265" t="str">
        <f t="shared" si="88"/>
        <v>-0.216085599935758-0.752426134354411i</v>
      </c>
      <c r="AB265" t="str">
        <f t="shared" si="89"/>
        <v>1</v>
      </c>
      <c r="AD265">
        <f t="shared" si="90"/>
        <v>-26.324357832298514</v>
      </c>
      <c r="AE265">
        <f t="shared" si="91"/>
        <v>0</v>
      </c>
      <c r="AF265">
        <f t="shared" si="92"/>
        <v>-1.1504630795328729E-3</v>
      </c>
      <c r="AG265">
        <f t="shared" si="93"/>
        <v>0</v>
      </c>
      <c r="AH265">
        <f t="shared" si="94"/>
        <v>-27.800784265441294</v>
      </c>
      <c r="AI265">
        <f t="shared" si="95"/>
        <v>-33.317527072162399</v>
      </c>
      <c r="AJ265">
        <f t="shared" si="96"/>
        <v>-0.74396107528710054</v>
      </c>
      <c r="AK265">
        <f t="shared" si="97"/>
        <v>-2.1253921455518618</v>
      </c>
      <c r="AL265">
        <f t="shared" si="98"/>
        <v>-26.324357832298514</v>
      </c>
      <c r="AM265">
        <f t="shared" si="99"/>
        <v>-2.1265426086313952</v>
      </c>
      <c r="AP265" s="11">
        <f>20*LOG(1+10^(AI265/20)*10^(AO$2/20))</f>
        <v>5.9082661334915951E-2</v>
      </c>
      <c r="AQ265" s="11">
        <f>20*LOG(1-10^(AI265/20)*10^(AO$2/20))</f>
        <v>-5.9487304040425751E-2</v>
      </c>
    </row>
    <row r="266" spans="1:43" x14ac:dyDescent="0.25">
      <c r="A266" s="3">
        <v>1587.2214428857612</v>
      </c>
      <c r="B266">
        <v>9.3093999999999996E-2</v>
      </c>
      <c r="C266">
        <v>-0.97078500000000001</v>
      </c>
      <c r="D266">
        <v>-4.0439000000000003E-2</v>
      </c>
      <c r="E266">
        <v>0.862626</v>
      </c>
      <c r="F266">
        <v>1.9737999999999999E-2</v>
      </c>
      <c r="G266">
        <v>-3.5783000000000002E-2</v>
      </c>
      <c r="H266">
        <v>-2.6280000000000001E-2</v>
      </c>
      <c r="I266">
        <v>-2.9659999999999999E-2</v>
      </c>
      <c r="J266">
        <v>-0.27280500000000002</v>
      </c>
      <c r="K266">
        <v>-0.73139100000000001</v>
      </c>
      <c r="M266">
        <v>-2.6280000000000001E-2</v>
      </c>
      <c r="N266">
        <v>-2.9659999999999999E-2</v>
      </c>
      <c r="O266">
        <v>-0.27280500000000002</v>
      </c>
      <c r="P266">
        <v>-0.73139100000000001</v>
      </c>
      <c r="R266" t="str">
        <f t="shared" si="80"/>
        <v>0.019738-0.035783i</v>
      </c>
      <c r="S266" t="str">
        <f t="shared" si="81"/>
        <v>-0.0203744350426583-0.00570430774411668i</v>
      </c>
      <c r="T266" t="str">
        <f t="shared" si="82"/>
        <v>-0.0665278737936462+0.916370307685123i</v>
      </c>
      <c r="U266" t="str">
        <f t="shared" si="83"/>
        <v>0.0102199021335775+0.0494791403001651i</v>
      </c>
      <c r="V266" t="str">
        <f t="shared" si="84"/>
        <v>-0.272805-0.731391i</v>
      </c>
      <c r="W266" t="str">
        <f t="shared" si="85"/>
        <v>1</v>
      </c>
      <c r="X266" t="str">
        <f t="shared" si="86"/>
        <v>0.999925980488976+0.00106640699689645i</v>
      </c>
      <c r="Z266" t="str">
        <f t="shared" si="87"/>
        <v>0.0102199021335775+0.0494791403001651i</v>
      </c>
      <c r="AA266" t="str">
        <f t="shared" si="88"/>
        <v>-0.272004846627428-0.731627783956601i</v>
      </c>
      <c r="AB266" t="str">
        <f t="shared" si="89"/>
        <v>1</v>
      </c>
      <c r="AD266">
        <f t="shared" si="90"/>
        <v>-25.930118375930661</v>
      </c>
      <c r="AE266">
        <f t="shared" si="91"/>
        <v>0</v>
      </c>
      <c r="AF266">
        <f t="shared" si="92"/>
        <v>-6.3800947050783217E-4</v>
      </c>
      <c r="AG266">
        <f t="shared" si="93"/>
        <v>0</v>
      </c>
      <c r="AH266">
        <f t="shared" si="94"/>
        <v>-27.77280477619329</v>
      </c>
      <c r="AI266">
        <f t="shared" si="95"/>
        <v>-33.490548818652002</v>
      </c>
      <c r="AJ266">
        <f t="shared" si="96"/>
        <v>-0.73574973853298309</v>
      </c>
      <c r="AK266">
        <f t="shared" si="97"/>
        <v>-2.1512936231161088</v>
      </c>
      <c r="AL266">
        <f t="shared" si="98"/>
        <v>-25.930118375930661</v>
      </c>
      <c r="AM266">
        <f t="shared" si="99"/>
        <v>-2.1519316325866154</v>
      </c>
      <c r="AP266" s="11">
        <f>20*LOG(1+10^(AI266/20)*10^(AO$2/20))</f>
        <v>5.7921263863654371E-2</v>
      </c>
      <c r="AQ266" s="11">
        <f>20*LOG(1-10^(AI266/20)*10^(AO$2/20))</f>
        <v>-5.8310102262405086E-2</v>
      </c>
    </row>
    <row r="267" spans="1:43" x14ac:dyDescent="0.25">
      <c r="A267" s="3">
        <v>1593.2332665330557</v>
      </c>
      <c r="B267">
        <v>7.4719999999999995E-2</v>
      </c>
      <c r="C267">
        <v>-0.97455899999999995</v>
      </c>
      <c r="D267">
        <v>-3.2807999999999997E-2</v>
      </c>
      <c r="E267">
        <v>0.86353999999999997</v>
      </c>
      <c r="F267">
        <v>1.9262999999999999E-2</v>
      </c>
      <c r="G267">
        <v>-3.5571999999999999E-2</v>
      </c>
      <c r="H267">
        <v>-2.6325000000000001E-2</v>
      </c>
      <c r="I267">
        <v>-2.0211E-2</v>
      </c>
      <c r="J267">
        <v>-0.33249600000000001</v>
      </c>
      <c r="K267">
        <v>-0.70510700000000004</v>
      </c>
      <c r="M267">
        <v>-2.6325000000000001E-2</v>
      </c>
      <c r="N267">
        <v>-2.0211E-2</v>
      </c>
      <c r="O267">
        <v>-0.33249600000000001</v>
      </c>
      <c r="P267">
        <v>-0.70510700000000004</v>
      </c>
      <c r="R267" t="str">
        <f t="shared" si="80"/>
        <v>0.019263-0.035572i</v>
      </c>
      <c r="S267" t="str">
        <f t="shared" si="81"/>
        <v>-0.0217270175206489-0.000571099413056462i</v>
      </c>
      <c r="T267" t="str">
        <f t="shared" si="82"/>
        <v>-0.0537158298647898+0.91861728445949i</v>
      </c>
      <c r="U267" t="str">
        <f t="shared" si="83"/>
        <v>0.0195130033800686+0.0485232244951179i</v>
      </c>
      <c r="V267" t="str">
        <f t="shared" si="84"/>
        <v>-0.332496-0.705107i</v>
      </c>
      <c r="W267" t="str">
        <f t="shared" si="85"/>
        <v>1</v>
      </c>
      <c r="X267" t="str">
        <f t="shared" si="86"/>
        <v>1.00039624778129+0.00106540881354191i</v>
      </c>
      <c r="Z267" t="str">
        <f t="shared" si="87"/>
        <v>0.0195130033800686+0.0485232244951179i</v>
      </c>
      <c r="AA267" t="str">
        <f t="shared" si="88"/>
        <v>-0.331876523589998-0.70574064125319i</v>
      </c>
      <c r="AB267" t="str">
        <f t="shared" si="89"/>
        <v>1</v>
      </c>
      <c r="AD267">
        <f t="shared" si="90"/>
        <v>-25.630012876724667</v>
      </c>
      <c r="AE267">
        <f t="shared" si="91"/>
        <v>0</v>
      </c>
      <c r="AF267">
        <f t="shared" si="92"/>
        <v>3.4460085337457784E-3</v>
      </c>
      <c r="AG267">
        <f t="shared" si="93"/>
        <v>0</v>
      </c>
      <c r="AH267">
        <f t="shared" si="94"/>
        <v>-27.861024736749137</v>
      </c>
      <c r="AI267">
        <f t="shared" si="95"/>
        <v>-33.256998148702046</v>
      </c>
      <c r="AJ267">
        <f t="shared" si="96"/>
        <v>-0.72248330762230373</v>
      </c>
      <c r="AK267">
        <f t="shared" si="97"/>
        <v>-2.1628970229959621</v>
      </c>
      <c r="AL267">
        <f t="shared" si="98"/>
        <v>-25.630012876724667</v>
      </c>
      <c r="AM267">
        <f t="shared" si="99"/>
        <v>-2.1594510144622099</v>
      </c>
      <c r="AP267" s="11">
        <f>20*LOG(1+10^(AI267/20)*10^(AO$2/20))</f>
        <v>5.9494413859966067E-2</v>
      </c>
      <c r="AQ267" s="11">
        <f>20*LOG(1-10^(AI267/20)*10^(AO$2/20))</f>
        <v>-5.9904735810072662E-2</v>
      </c>
    </row>
    <row r="268" spans="1:43" x14ac:dyDescent="0.25">
      <c r="A268" s="3">
        <v>1599.2450901803502</v>
      </c>
      <c r="B268">
        <v>5.8241000000000001E-2</v>
      </c>
      <c r="C268">
        <v>-0.974387</v>
      </c>
      <c r="D268">
        <v>-1.9234999999999999E-2</v>
      </c>
      <c r="E268">
        <v>0.86435200000000001</v>
      </c>
      <c r="F268">
        <v>1.8678E-2</v>
      </c>
      <c r="G268">
        <v>-3.5647999999999999E-2</v>
      </c>
      <c r="H268">
        <v>-2.3705E-2</v>
      </c>
      <c r="I268">
        <v>-1.0813E-2</v>
      </c>
      <c r="J268">
        <v>-0.38125100000000001</v>
      </c>
      <c r="K268">
        <v>-0.67630299999999999</v>
      </c>
      <c r="M268">
        <v>-2.3705E-2</v>
      </c>
      <c r="N268">
        <v>-1.0813E-2</v>
      </c>
      <c r="O268">
        <v>-0.38125100000000001</v>
      </c>
      <c r="P268">
        <v>-0.67630299999999999</v>
      </c>
      <c r="R268" t="str">
        <f t="shared" si="80"/>
        <v>0.018678-0.035648i</v>
      </c>
      <c r="S268" t="str">
        <f t="shared" si="81"/>
        <v>-0.0210686482321715-0.0000096182272548092i</v>
      </c>
      <c r="T268" t="str">
        <f t="shared" si="82"/>
        <v>-0.0387204320649556+0.918961418753103i</v>
      </c>
      <c r="U268" t="str">
        <f t="shared" si="83"/>
        <v>0.0288920712118439+0.0449568357366876i</v>
      </c>
      <c r="V268" t="str">
        <f t="shared" si="84"/>
        <v>-0.381251-0.676303i</v>
      </c>
      <c r="W268" t="str">
        <f t="shared" si="85"/>
        <v>1</v>
      </c>
      <c r="X268" t="str">
        <f t="shared" si="86"/>
        <v>1.00060828448+0.000947457648274613i</v>
      </c>
      <c r="Z268" t="str">
        <f t="shared" si="87"/>
        <v>0.0288920712118439+0.0449568357366876i</v>
      </c>
      <c r="AA268" t="str">
        <f t="shared" si="88"/>
        <v>-0.380842140616383-0.677075603794539i</v>
      </c>
      <c r="AB268" t="str">
        <f t="shared" si="89"/>
        <v>1</v>
      </c>
      <c r="AD268">
        <f t="shared" si="90"/>
        <v>-25.442617392613187</v>
      </c>
      <c r="AE268">
        <f t="shared" si="91"/>
        <v>0</v>
      </c>
      <c r="AF268">
        <f t="shared" si="92"/>
        <v>5.285779397155143E-3</v>
      </c>
      <c r="AG268">
        <f t="shared" si="93"/>
        <v>0</v>
      </c>
      <c r="AH268">
        <f t="shared" si="94"/>
        <v>-27.905794714058576</v>
      </c>
      <c r="AI268">
        <f t="shared" si="95"/>
        <v>-33.527265652915233</v>
      </c>
      <c r="AJ268">
        <f t="shared" si="96"/>
        <v>-0.72635098522550468</v>
      </c>
      <c r="AK268">
        <f t="shared" si="97"/>
        <v>-2.198713748352906</v>
      </c>
      <c r="AL268">
        <f t="shared" si="98"/>
        <v>-25.442617392613187</v>
      </c>
      <c r="AM268">
        <f t="shared" si="99"/>
        <v>-2.1934279689557572</v>
      </c>
      <c r="AP268" s="11">
        <f>20*LOG(1+10^(AI268/20)*10^(AO$2/20))</f>
        <v>5.7677746341856587E-2</v>
      </c>
      <c r="AQ268" s="11">
        <f>20*LOG(1-10^(AI268/20)*10^(AO$2/20))</f>
        <v>-5.8063311144055441E-2</v>
      </c>
    </row>
    <row r="269" spans="1:43" x14ac:dyDescent="0.25">
      <c r="A269" s="3">
        <v>1605.2569138276447</v>
      </c>
      <c r="B269">
        <v>4.2436000000000001E-2</v>
      </c>
      <c r="C269">
        <v>-0.97644699999999995</v>
      </c>
      <c r="D269">
        <v>2.9120000000000001E-3</v>
      </c>
      <c r="E269">
        <v>0.86493600000000004</v>
      </c>
      <c r="F269">
        <v>1.8765E-2</v>
      </c>
      <c r="G269">
        <v>-3.5300999999999999E-2</v>
      </c>
      <c r="H269">
        <v>-1.9165999999999999E-2</v>
      </c>
      <c r="I269">
        <v>-2.1450000000000002E-3</v>
      </c>
      <c r="J269">
        <v>-0.431288</v>
      </c>
      <c r="K269">
        <v>-0.64296799999999998</v>
      </c>
      <c r="M269">
        <v>-1.9165999999999999E-2</v>
      </c>
      <c r="N269">
        <v>-2.1450000000000002E-3</v>
      </c>
      <c r="O269">
        <v>-0.431288</v>
      </c>
      <c r="P269">
        <v>-0.64296799999999998</v>
      </c>
      <c r="R269" t="str">
        <f t="shared" si="80"/>
        <v>0.018765-0.035301i</v>
      </c>
      <c r="S269" t="str">
        <f t="shared" si="81"/>
        <v>-0.0222973123309883-0.003767125593877i</v>
      </c>
      <c r="T269" t="str">
        <f t="shared" si="82"/>
        <v>-0.0195977851356382+0.920250145318874i</v>
      </c>
      <c r="U269" t="str">
        <f t="shared" si="83"/>
        <v>0.0368729664488171+0.0404980275051669i</v>
      </c>
      <c r="V269" t="str">
        <f t="shared" si="84"/>
        <v>-0.431288-0.642968i</v>
      </c>
      <c r="W269" t="str">
        <f t="shared" si="85"/>
        <v>1</v>
      </c>
      <c r="X269" t="str">
        <f t="shared" si="86"/>
        <v>1.00066960689356+0.00104190226370317i</v>
      </c>
      <c r="Z269" t="str">
        <f t="shared" si="87"/>
        <v>0.0368729664488171+0.0404980275051669i</v>
      </c>
      <c r="AA269" t="str">
        <f t="shared" si="88"/>
        <v>-0.430906883603222-0.643847895748648i</v>
      </c>
      <c r="AB269" t="str">
        <f t="shared" si="89"/>
        <v>1</v>
      </c>
      <c r="AD269">
        <f t="shared" si="90"/>
        <v>-25.229213246511083</v>
      </c>
      <c r="AE269">
        <f t="shared" si="91"/>
        <v>0</v>
      </c>
      <c r="AF269">
        <f t="shared" si="92"/>
        <v>5.8188934049011988E-3</v>
      </c>
      <c r="AG269">
        <f t="shared" si="93"/>
        <v>0</v>
      </c>
      <c r="AH269">
        <f t="shared" si="94"/>
        <v>-27.963455519591832</v>
      </c>
      <c r="AI269">
        <f t="shared" si="95"/>
        <v>-32.912720811121211</v>
      </c>
      <c r="AJ269">
        <f t="shared" si="96"/>
        <v>-0.71991291410895764</v>
      </c>
      <c r="AK269">
        <f t="shared" si="97"/>
        <v>-2.2227080804930934</v>
      </c>
      <c r="AL269">
        <f t="shared" si="98"/>
        <v>-25.229213246511083</v>
      </c>
      <c r="AM269">
        <f t="shared" si="99"/>
        <v>-2.2168891870881726</v>
      </c>
      <c r="AP269" s="11">
        <f>20*LOG(1+10^(AI269/20)*10^(AO$2/20))</f>
        <v>6.1891365348469368E-2</v>
      </c>
      <c r="AQ269" s="11">
        <f>20*LOG(1-10^(AI269/20)*10^(AO$2/20))</f>
        <v>-6.2335539549848523E-2</v>
      </c>
    </row>
    <row r="270" spans="1:43" x14ac:dyDescent="0.25">
      <c r="A270" s="3">
        <v>1611.2687374749391</v>
      </c>
      <c r="B270">
        <v>2.0212999999999998E-2</v>
      </c>
      <c r="C270">
        <v>-0.97747200000000001</v>
      </c>
      <c r="D270">
        <v>1.5883000000000001E-2</v>
      </c>
      <c r="E270">
        <v>0.86568599999999996</v>
      </c>
      <c r="F270">
        <v>1.8575999999999999E-2</v>
      </c>
      <c r="G270">
        <v>-3.5043999999999999E-2</v>
      </c>
      <c r="H270">
        <v>-1.2822999999999999E-2</v>
      </c>
      <c r="I270">
        <v>5.9020000000000001E-3</v>
      </c>
      <c r="J270">
        <v>-0.480215</v>
      </c>
      <c r="K270">
        <v>-0.60743800000000003</v>
      </c>
      <c r="M270">
        <v>-1.2822999999999999E-2</v>
      </c>
      <c r="N270">
        <v>5.9020000000000001E-3</v>
      </c>
      <c r="O270">
        <v>-0.480215</v>
      </c>
      <c r="P270">
        <v>-0.60743800000000003</v>
      </c>
      <c r="R270" t="str">
        <f t="shared" si="80"/>
        <v>0.018576-0.035044i</v>
      </c>
      <c r="S270" t="str">
        <f t="shared" si="81"/>
        <v>-0.0226216575590163+0.000626073172907874i</v>
      </c>
      <c r="T270" t="str">
        <f t="shared" si="82"/>
        <v>-0.0021899972347731+0.92110769162819i</v>
      </c>
      <c r="U270" t="str">
        <f t="shared" si="83"/>
        <v>0.0445544020746267+0.0340504591878342i</v>
      </c>
      <c r="V270" t="str">
        <f t="shared" si="84"/>
        <v>-0.480215-0.607438i</v>
      </c>
      <c r="W270" t="str">
        <f t="shared" si="85"/>
        <v>1</v>
      </c>
      <c r="X270" t="str">
        <f t="shared" si="86"/>
        <v>1.0010292125055+0.000742383511600255i</v>
      </c>
      <c r="Z270" t="str">
        <f t="shared" si="87"/>
        <v>0.0445544020746267+0.0340504591878342i</v>
      </c>
      <c r="AA270" t="str">
        <f t="shared" si="88"/>
        <v>-0.48025829132781-0.60841968648394i</v>
      </c>
      <c r="AB270" t="str">
        <f t="shared" si="89"/>
        <v>1-5.62130661009346E-17i</v>
      </c>
      <c r="AD270">
        <f t="shared" si="90"/>
        <v>-25.024444626599049</v>
      </c>
      <c r="AE270">
        <f t="shared" si="91"/>
        <v>0</v>
      </c>
      <c r="AF270">
        <f t="shared" si="92"/>
        <v>8.9374176248422331E-3</v>
      </c>
      <c r="AG270">
        <f t="shared" si="93"/>
        <v>0</v>
      </c>
      <c r="AH270">
        <f t="shared" si="94"/>
        <v>-28.032299448900385</v>
      </c>
      <c r="AI270">
        <f t="shared" si="95"/>
        <v>-32.906186310490249</v>
      </c>
      <c r="AJ270">
        <f t="shared" si="96"/>
        <v>-0.71376727298494913</v>
      </c>
      <c r="AK270">
        <f t="shared" si="97"/>
        <v>-2.2214752386763723</v>
      </c>
      <c r="AL270">
        <f t="shared" si="98"/>
        <v>-25.024444626599049</v>
      </c>
      <c r="AM270">
        <f t="shared" si="99"/>
        <v>-2.2125378210515163</v>
      </c>
      <c r="AP270" s="11">
        <f>20*LOG(1+10^(AI270/20)*10^(AO$2/20))</f>
        <v>6.1937778815171318E-2</v>
      </c>
      <c r="AQ270" s="11">
        <f>20*LOG(1-10^(AI270/20)*10^(AO$2/20))</f>
        <v>-6.2382621852041208E-2</v>
      </c>
    </row>
    <row r="271" spans="1:43" x14ac:dyDescent="0.25">
      <c r="A271" s="3">
        <v>1617.2805611222336</v>
      </c>
      <c r="B271">
        <v>3.0509999999999999E-3</v>
      </c>
      <c r="C271">
        <v>-0.97800799999999999</v>
      </c>
      <c r="D271">
        <v>3.7553999999999997E-2</v>
      </c>
      <c r="E271">
        <v>0.86449200000000004</v>
      </c>
      <c r="F271">
        <v>1.8938E-2</v>
      </c>
      <c r="G271">
        <v>-3.5533000000000002E-2</v>
      </c>
      <c r="H271">
        <v>-4.8960000000000002E-3</v>
      </c>
      <c r="I271">
        <v>1.2088E-2</v>
      </c>
      <c r="J271">
        <v>-0.52285499999999996</v>
      </c>
      <c r="K271">
        <v>-0.56667400000000001</v>
      </c>
      <c r="M271">
        <v>-4.8960000000000002E-3</v>
      </c>
      <c r="N271">
        <v>1.2088E-2</v>
      </c>
      <c r="O271">
        <v>-0.52285499999999996</v>
      </c>
      <c r="P271">
        <v>-0.56667400000000001</v>
      </c>
      <c r="R271" t="str">
        <f t="shared" si="80"/>
        <v>0.018938-0.035533i</v>
      </c>
      <c r="S271" t="str">
        <f t="shared" si="81"/>
        <v>-0.0230035459550853-0.00191190846463409i</v>
      </c>
      <c r="T271" t="str">
        <f t="shared" si="82"/>
        <v>0.0173234685956178+0.920764358536208i</v>
      </c>
      <c r="U271" t="str">
        <f t="shared" si="83"/>
        <v>0.051252342817517+0.0269155649241968i</v>
      </c>
      <c r="V271" t="str">
        <f t="shared" si="84"/>
        <v>-0.522855-0.566674i</v>
      </c>
      <c r="W271" t="str">
        <f t="shared" si="85"/>
        <v>1</v>
      </c>
      <c r="X271" t="str">
        <f t="shared" si="86"/>
        <v>1.0011275255269+0.000717143222706092i</v>
      </c>
      <c r="Z271" t="str">
        <f t="shared" si="87"/>
        <v>0.051252342817517+0.0269155649241968i</v>
      </c>
      <c r="AA271" t="str">
        <f t="shared" si="88"/>
        <v>-0.523038145940783-0.567687901320138i</v>
      </c>
      <c r="AB271" t="str">
        <f t="shared" si="89"/>
        <v>1</v>
      </c>
      <c r="AD271">
        <f t="shared" si="90"/>
        <v>-24.747931367916674</v>
      </c>
      <c r="AE271">
        <f t="shared" si="91"/>
        <v>0</v>
      </c>
      <c r="AF271">
        <f t="shared" si="92"/>
        <v>9.7902737151066184E-3</v>
      </c>
      <c r="AG271">
        <f t="shared" si="93"/>
        <v>0</v>
      </c>
      <c r="AH271">
        <f t="shared" si="94"/>
        <v>-27.901521718715038</v>
      </c>
      <c r="AI271">
        <f t="shared" si="95"/>
        <v>-32.73420687733055</v>
      </c>
      <c r="AJ271">
        <f t="shared" si="96"/>
        <v>-0.71549297706720694</v>
      </c>
      <c r="AK271">
        <f t="shared" si="97"/>
        <v>-2.2585049822169574</v>
      </c>
      <c r="AL271">
        <f t="shared" si="98"/>
        <v>-24.747931367916674</v>
      </c>
      <c r="AM271">
        <f t="shared" si="99"/>
        <v>-2.2487147085018604</v>
      </c>
      <c r="AP271" s="11">
        <f>20*LOG(1+10^(AI271/20)*10^(AO$2/20))</f>
        <v>6.3171866550121206E-2</v>
      </c>
      <c r="AQ271" s="11">
        <f>20*LOG(1-10^(AI271/20)*10^(AO$2/20))</f>
        <v>-6.3634679166593211E-2</v>
      </c>
    </row>
    <row r="272" spans="1:43" x14ac:dyDescent="0.25">
      <c r="A272" s="3">
        <v>1623.2923847695281</v>
      </c>
      <c r="B272">
        <v>-1.3556E-2</v>
      </c>
      <c r="C272">
        <v>-0.97781099999999999</v>
      </c>
      <c r="D272">
        <v>5.1839999999999997E-2</v>
      </c>
      <c r="E272">
        <v>0.86334699999999998</v>
      </c>
      <c r="F272">
        <v>1.8332999999999999E-2</v>
      </c>
      <c r="G272">
        <v>-3.5202999999999998E-2</v>
      </c>
      <c r="H272">
        <v>4.3319999999999999E-3</v>
      </c>
      <c r="I272">
        <v>1.7107000000000001E-2</v>
      </c>
      <c r="J272">
        <v>-0.56204799999999999</v>
      </c>
      <c r="K272">
        <v>-0.52756400000000003</v>
      </c>
      <c r="M272">
        <v>4.3319999999999999E-3</v>
      </c>
      <c r="N272">
        <v>1.7107000000000001E-2</v>
      </c>
      <c r="O272">
        <v>-0.56204799999999999</v>
      </c>
      <c r="P272">
        <v>-0.52756400000000003</v>
      </c>
      <c r="R272" t="str">
        <f t="shared" si="80"/>
        <v>0.018333-0.035203i</v>
      </c>
      <c r="S272" t="str">
        <f t="shared" si="81"/>
        <v>-0.0238681793716616-0.00172656744189753i</v>
      </c>
      <c r="T272" t="str">
        <f t="shared" si="82"/>
        <v>0.0327553439112891+0.92005460466968i</v>
      </c>
      <c r="U272" t="str">
        <f t="shared" si="83"/>
        <v>0.0563074042890176+0.0172711672141414i</v>
      </c>
      <c r="V272" t="str">
        <f t="shared" si="84"/>
        <v>-0.562048-0.527564i</v>
      </c>
      <c r="W272" t="str">
        <f t="shared" si="85"/>
        <v>1</v>
      </c>
      <c r="X272" t="str">
        <f t="shared" si="86"/>
        <v>1.00131413539053+0.000509449848008221i</v>
      </c>
      <c r="Z272" t="str">
        <f t="shared" si="87"/>
        <v>0.0563074042890176+0.0172711672141414i</v>
      </c>
      <c r="AA272" t="str">
        <f t="shared" si="88"/>
        <v>-0.562517839768361-0.528543625791342i</v>
      </c>
      <c r="AB272" t="str">
        <f t="shared" si="89"/>
        <v>1</v>
      </c>
      <c r="AD272">
        <f t="shared" si="90"/>
        <v>-24.598186117422465</v>
      </c>
      <c r="AE272">
        <f t="shared" si="91"/>
        <v>0</v>
      </c>
      <c r="AF272">
        <f t="shared" si="92"/>
        <v>1.1408065686783755E-2</v>
      </c>
      <c r="AG272">
        <f t="shared" si="93"/>
        <v>0</v>
      </c>
      <c r="AH272">
        <f t="shared" si="94"/>
        <v>-28.026229156944822</v>
      </c>
      <c r="AI272">
        <f t="shared" si="95"/>
        <v>-32.420947925392717</v>
      </c>
      <c r="AJ272">
        <f t="shared" si="96"/>
        <v>-0.71822687603439694</v>
      </c>
      <c r="AK272">
        <f t="shared" si="97"/>
        <v>-2.2605147176545843</v>
      </c>
      <c r="AL272">
        <f t="shared" si="98"/>
        <v>-24.598186117422465</v>
      </c>
      <c r="AM272">
        <f t="shared" si="99"/>
        <v>-2.2491066519678151</v>
      </c>
      <c r="AP272" s="11">
        <f>20*LOG(1+10^(AI272/20)*10^(AO$2/20))</f>
        <v>6.5483035974848031E-2</v>
      </c>
      <c r="AQ272" s="11">
        <f>20*LOG(1-10^(AI272/20)*10^(AO$2/20))</f>
        <v>-6.5980465947466829E-2</v>
      </c>
    </row>
    <row r="273" spans="1:43" x14ac:dyDescent="0.25">
      <c r="A273" s="3">
        <v>1629.3042084168226</v>
      </c>
      <c r="B273">
        <v>-3.9551999999999997E-2</v>
      </c>
      <c r="C273">
        <v>-0.97763900000000004</v>
      </c>
      <c r="D273">
        <v>7.016E-2</v>
      </c>
      <c r="E273">
        <v>0.862792</v>
      </c>
      <c r="F273">
        <v>1.8356000000000001E-2</v>
      </c>
      <c r="G273">
        <v>-3.5333999999999997E-2</v>
      </c>
      <c r="H273">
        <v>1.3391999999999999E-2</v>
      </c>
      <c r="I273">
        <v>1.9518000000000001E-2</v>
      </c>
      <c r="J273">
        <v>-0.60483100000000001</v>
      </c>
      <c r="K273">
        <v>-0.47633799999999998</v>
      </c>
      <c r="M273">
        <v>1.3391999999999999E-2</v>
      </c>
      <c r="N273">
        <v>1.9518000000000001E-2</v>
      </c>
      <c r="O273">
        <v>-0.60483100000000001</v>
      </c>
      <c r="P273">
        <v>-0.47633799999999998</v>
      </c>
      <c r="R273" t="str">
        <f t="shared" si="80"/>
        <v>0.018356-0.035334i</v>
      </c>
      <c r="S273" t="str">
        <f t="shared" si="81"/>
        <v>-0.0241167123985094+0.00187896598641011i</v>
      </c>
      <c r="T273" t="str">
        <f t="shared" si="82"/>
        <v>0.054740890374603+0.919688508485664i</v>
      </c>
      <c r="U273" t="str">
        <f t="shared" si="83"/>
        <v>0.059195701759394+0.0089348880902264i</v>
      </c>
      <c r="V273" t="str">
        <f t="shared" si="84"/>
        <v>-0.604831-0.476338i</v>
      </c>
      <c r="W273" t="str">
        <f t="shared" si="85"/>
        <v>1</v>
      </c>
      <c r="X273" t="str">
        <f t="shared" si="86"/>
        <v>1.00144439406537+0.00010425341623748i</v>
      </c>
      <c r="Z273" t="str">
        <f t="shared" si="87"/>
        <v>0.059195701759394+0.0089348880902264i</v>
      </c>
      <c r="AA273" t="str">
        <f t="shared" si="88"/>
        <v>-0.60565495444317-0.477089075478308i</v>
      </c>
      <c r="AB273" t="str">
        <f t="shared" si="89"/>
        <v>1</v>
      </c>
      <c r="AD273">
        <f t="shared" si="90"/>
        <v>-24.456364423145132</v>
      </c>
      <c r="AE273">
        <f t="shared" si="91"/>
        <v>0</v>
      </c>
      <c r="AF273">
        <f t="shared" si="92"/>
        <v>1.2536842653560244E-2</v>
      </c>
      <c r="AG273">
        <f t="shared" si="93"/>
        <v>0</v>
      </c>
      <c r="AH273">
        <f t="shared" si="94"/>
        <v>-27.998517525099018</v>
      </c>
      <c r="AI273">
        <f t="shared" si="95"/>
        <v>-32.327355144237629</v>
      </c>
      <c r="AJ273">
        <f t="shared" si="96"/>
        <v>-0.71182596266997544</v>
      </c>
      <c r="AK273">
        <f t="shared" si="97"/>
        <v>-2.2715156946438091</v>
      </c>
      <c r="AL273">
        <f t="shared" si="98"/>
        <v>-24.456364423145132</v>
      </c>
      <c r="AM273">
        <f t="shared" si="99"/>
        <v>-2.2589788519902227</v>
      </c>
      <c r="AP273" s="11">
        <f>20*LOG(1+10^(AI273/20)*10^(AO$2/20))</f>
        <v>6.6189752191870871E-2</v>
      </c>
      <c r="AQ273" s="11">
        <f>20*LOG(1-10^(AI273/20)*10^(AO$2/20))</f>
        <v>-6.6698018707059659E-2</v>
      </c>
    </row>
    <row r="274" spans="1:43" x14ac:dyDescent="0.25">
      <c r="A274" s="3">
        <v>1635.3160320641171</v>
      </c>
      <c r="B274">
        <v>-5.6381000000000001E-2</v>
      </c>
      <c r="C274">
        <v>-0.97592599999999996</v>
      </c>
      <c r="D274">
        <v>8.4323999999999996E-2</v>
      </c>
      <c r="E274">
        <v>0.86232299999999995</v>
      </c>
      <c r="F274">
        <v>1.8387000000000001E-2</v>
      </c>
      <c r="G274">
        <v>-3.5478999999999997E-2</v>
      </c>
      <c r="H274">
        <v>2.3751000000000001E-2</v>
      </c>
      <c r="I274">
        <v>2.0423E-2</v>
      </c>
      <c r="J274">
        <v>-0.63682799999999995</v>
      </c>
      <c r="K274">
        <v>-0.43087199999999998</v>
      </c>
      <c r="M274">
        <v>2.3751000000000001E-2</v>
      </c>
      <c r="N274">
        <v>2.0423E-2</v>
      </c>
      <c r="O274">
        <v>-0.63682799999999995</v>
      </c>
      <c r="P274">
        <v>-0.43087199999999998</v>
      </c>
      <c r="R274" t="str">
        <f t="shared" si="80"/>
        <v>0.018387-0.035479i</v>
      </c>
      <c r="S274" t="str">
        <f t="shared" si="81"/>
        <v>-0.0234291542461232+0.0030106916156621i</v>
      </c>
      <c r="T274" t="str">
        <f t="shared" si="82"/>
        <v>0.070184853097451+0.918638225567413i</v>
      </c>
      <c r="U274" t="str">
        <f t="shared" si="83"/>
        <v>0.0610301669805755-0.00119753052025956i</v>
      </c>
      <c r="V274" t="str">
        <f t="shared" si="84"/>
        <v>-0.636828-0.430872i</v>
      </c>
      <c r="W274" t="str">
        <f t="shared" si="85"/>
        <v>1</v>
      </c>
      <c r="X274" t="str">
        <f t="shared" si="86"/>
        <v>1.00142627980076-0.000211800139304384i</v>
      </c>
      <c r="Z274" t="str">
        <f t="shared" si="87"/>
        <v>0.0610301669805755-0.00119753052025956i</v>
      </c>
      <c r="AA274" t="str">
        <f t="shared" si="88"/>
        <v>-0.637827553662579-0.431351663771199i</v>
      </c>
      <c r="AB274" t="str">
        <f t="shared" si="89"/>
        <v>1</v>
      </c>
      <c r="AD274">
        <f t="shared" si="90"/>
        <v>-24.2874370341709</v>
      </c>
      <c r="AE274">
        <f t="shared" si="91"/>
        <v>0</v>
      </c>
      <c r="AF274">
        <f t="shared" si="92"/>
        <v>1.2379876860836305E-2</v>
      </c>
      <c r="AG274">
        <f t="shared" si="93"/>
        <v>0</v>
      </c>
      <c r="AH274">
        <f t="shared" si="94"/>
        <v>-27.96738267987655</v>
      </c>
      <c r="AI274">
        <f t="shared" si="95"/>
        <v>-32.533739479014883</v>
      </c>
      <c r="AJ274">
        <f t="shared" si="96"/>
        <v>-0.71183320058874666</v>
      </c>
      <c r="AK274">
        <f t="shared" si="97"/>
        <v>-2.282651471007703</v>
      </c>
      <c r="AL274">
        <f t="shared" si="98"/>
        <v>-24.2874370341709</v>
      </c>
      <c r="AM274">
        <f t="shared" si="99"/>
        <v>-2.2702715941468883</v>
      </c>
      <c r="AP274" s="11">
        <f>20*LOG(1+10^(AI274/20)*10^(AO$2/20))</f>
        <v>6.4641332082158498E-2</v>
      </c>
      <c r="AQ274" s="11">
        <f>20*LOG(1-10^(AI274/20)*10^(AO$2/20))</f>
        <v>-6.5126009154537826E-2</v>
      </c>
    </row>
    <row r="275" spans="1:43" x14ac:dyDescent="0.25">
      <c r="A275" s="3">
        <v>1641.3278557114115</v>
      </c>
      <c r="B275">
        <v>-6.7823999999999995E-2</v>
      </c>
      <c r="C275">
        <v>-0.97535000000000005</v>
      </c>
      <c r="D275">
        <v>0.104987</v>
      </c>
      <c r="E275">
        <v>0.85965800000000003</v>
      </c>
      <c r="F275">
        <v>1.8525E-2</v>
      </c>
      <c r="G275">
        <v>-3.5517E-2</v>
      </c>
      <c r="H275">
        <v>3.3659000000000001E-2</v>
      </c>
      <c r="I275">
        <v>1.8974000000000001E-2</v>
      </c>
      <c r="J275">
        <v>-0.669319</v>
      </c>
      <c r="K275">
        <v>-0.377002</v>
      </c>
      <c r="M275">
        <v>3.3659000000000001E-2</v>
      </c>
      <c r="N275">
        <v>1.8974000000000001E-2</v>
      </c>
      <c r="O275">
        <v>-0.669319</v>
      </c>
      <c r="P275">
        <v>-0.377002</v>
      </c>
      <c r="R275" t="str">
        <f t="shared" si="80"/>
        <v>0.018525-0.035517i</v>
      </c>
      <c r="S275" t="str">
        <f t="shared" si="81"/>
        <v>-0.0241169896300191-0.00233278606684725i</v>
      </c>
      <c r="T275" t="str">
        <f t="shared" si="82"/>
        <v>0.0864589513900007+0.916965623540965i</v>
      </c>
      <c r="U275" t="str">
        <f t="shared" si="83"/>
        <v>0.0605326262372845-0.0108285676656901i</v>
      </c>
      <c r="V275" t="str">
        <f t="shared" si="84"/>
        <v>-0.669319-0.377002i</v>
      </c>
      <c r="W275" t="str">
        <f t="shared" si="85"/>
        <v>1</v>
      </c>
      <c r="X275" t="str">
        <f t="shared" si="86"/>
        <v>1.00148512545102-0.000119942787025394i</v>
      </c>
      <c r="Z275" t="str">
        <f t="shared" si="87"/>
        <v>0.0605326262372845-0.0108285676656901i</v>
      </c>
      <c r="AA275" t="str">
        <f t="shared" si="88"/>
        <v>-0.670358241352343-0.377481615279015i</v>
      </c>
      <c r="AB275" t="str">
        <f t="shared" si="89"/>
        <v>1</v>
      </c>
      <c r="AD275">
        <f t="shared" si="90"/>
        <v>-24.223408662398956</v>
      </c>
      <c r="AE275">
        <f t="shared" si="91"/>
        <v>0</v>
      </c>
      <c r="AF275">
        <f t="shared" si="92"/>
        <v>1.2890128744418932E-2</v>
      </c>
      <c r="AG275">
        <f t="shared" si="93"/>
        <v>0</v>
      </c>
      <c r="AH275">
        <f t="shared" si="94"/>
        <v>-27.946243038560876</v>
      </c>
      <c r="AI275">
        <f t="shared" si="95"/>
        <v>-32.313093133518429</v>
      </c>
      <c r="AJ275">
        <f t="shared" si="96"/>
        <v>-0.71449967268410264</v>
      </c>
      <c r="AK275">
        <f t="shared" si="97"/>
        <v>-2.29060820390964</v>
      </c>
      <c r="AL275">
        <f t="shared" si="98"/>
        <v>-24.223408662398956</v>
      </c>
      <c r="AM275">
        <f t="shared" si="99"/>
        <v>-2.2777180751652515</v>
      </c>
      <c r="AP275" s="11">
        <f>20*LOG(1+10^(AI275/20)*10^(AO$2/20))</f>
        <v>6.6298109299477964E-2</v>
      </c>
      <c r="AQ275" s="11">
        <f>20*LOG(1-10^(AI275/20)*10^(AO$2/20))</f>
        <v>-6.6808047728882922E-2</v>
      </c>
    </row>
    <row r="276" spans="1:43" x14ac:dyDescent="0.25">
      <c r="A276" s="3">
        <v>1647.339679358706</v>
      </c>
      <c r="B276">
        <v>-9.4628000000000004E-2</v>
      </c>
      <c r="C276">
        <v>-0.97394400000000003</v>
      </c>
      <c r="D276">
        <v>0.117215</v>
      </c>
      <c r="E276">
        <v>0.85795200000000005</v>
      </c>
      <c r="F276">
        <v>1.788E-2</v>
      </c>
      <c r="G276">
        <v>-3.5494999999999999E-2</v>
      </c>
      <c r="H276">
        <v>4.3152000000000003E-2</v>
      </c>
      <c r="I276">
        <v>1.5605000000000001E-2</v>
      </c>
      <c r="J276">
        <v>-0.69582999999999995</v>
      </c>
      <c r="K276">
        <v>-0.32303900000000002</v>
      </c>
      <c r="M276">
        <v>4.3152000000000003E-2</v>
      </c>
      <c r="N276">
        <v>1.5605000000000001E-2</v>
      </c>
      <c r="O276">
        <v>-0.69582999999999995</v>
      </c>
      <c r="P276">
        <v>-0.32303900000000002</v>
      </c>
      <c r="R276" t="str">
        <f t="shared" si="80"/>
        <v>0.01788-0.035495i</v>
      </c>
      <c r="S276" t="str">
        <f t="shared" si="81"/>
        <v>-0.0250622166243546+0.00429268083103345i</v>
      </c>
      <c r="T276" t="str">
        <f t="shared" si="82"/>
        <v>0.105659838098824+0.915412348806025i</v>
      </c>
      <c r="U276" t="str">
        <f t="shared" si="83"/>
        <v>0.0582961917197293-0.0209596401426249i</v>
      </c>
      <c r="V276" t="str">
        <f t="shared" si="84"/>
        <v>-0.69583-0.323039i</v>
      </c>
      <c r="W276" t="str">
        <f t="shared" si="85"/>
        <v>1</v>
      </c>
      <c r="X276" t="str">
        <f t="shared" si="86"/>
        <v>1.00137105873979-0.00077554198634107i</v>
      </c>
      <c r="Z276" t="str">
        <f t="shared" si="87"/>
        <v>0.0582961917197293-0.0209596401426249i</v>
      </c>
      <c r="AA276" t="str">
        <f t="shared" si="88"/>
        <v>-0.697034554110633-0.322942260063887i</v>
      </c>
      <c r="AB276" t="str">
        <f t="shared" si="89"/>
        <v>1</v>
      </c>
      <c r="AD276">
        <f t="shared" si="90"/>
        <v>-24.159230385450456</v>
      </c>
      <c r="AE276">
        <f t="shared" si="91"/>
        <v>0</v>
      </c>
      <c r="AF276">
        <f t="shared" si="92"/>
        <v>1.1903313460981614E-2</v>
      </c>
      <c r="AG276">
        <f t="shared" si="93"/>
        <v>0</v>
      </c>
      <c r="AH276">
        <f t="shared" si="94"/>
        <v>-28.014557824307577</v>
      </c>
      <c r="AI276">
        <f t="shared" si="95"/>
        <v>-31.894033847335631</v>
      </c>
      <c r="AJ276">
        <f t="shared" si="96"/>
        <v>-0.7101877251704114</v>
      </c>
      <c r="AK276">
        <f t="shared" si="97"/>
        <v>-2.3022874928180097</v>
      </c>
      <c r="AL276">
        <f t="shared" si="98"/>
        <v>-24.159230385450456</v>
      </c>
      <c r="AM276">
        <f t="shared" si="99"/>
        <v>-2.2903841793570354</v>
      </c>
      <c r="AP276" s="11">
        <f>20*LOG(1+10^(AI276/20)*10^(AO$2/20))</f>
        <v>6.9562054867842976E-2</v>
      </c>
      <c r="AQ276" s="11">
        <f>20*LOG(1-10^(AI276/20)*10^(AO$2/20))</f>
        <v>-7.0123652104381193E-2</v>
      </c>
    </row>
    <row r="277" spans="1:43" x14ac:dyDescent="0.25">
      <c r="A277" s="3">
        <v>1653.3515030060005</v>
      </c>
      <c r="B277">
        <v>-0.107335</v>
      </c>
      <c r="C277">
        <v>-0.97180299999999997</v>
      </c>
      <c r="D277">
        <v>0.136323</v>
      </c>
      <c r="E277">
        <v>0.85513399999999995</v>
      </c>
      <c r="F277">
        <v>1.8196E-2</v>
      </c>
      <c r="G277">
        <v>-3.5936000000000003E-2</v>
      </c>
      <c r="H277">
        <v>5.0888000000000003E-2</v>
      </c>
      <c r="I277">
        <v>1.0371999999999999E-2</v>
      </c>
      <c r="J277">
        <v>-0.71535899999999997</v>
      </c>
      <c r="K277">
        <v>-0.27397500000000002</v>
      </c>
      <c r="M277">
        <v>5.0888000000000003E-2</v>
      </c>
      <c r="N277">
        <v>1.0371999999999999E-2</v>
      </c>
      <c r="O277">
        <v>-0.71535899999999997</v>
      </c>
      <c r="P277">
        <v>-0.27397500000000002</v>
      </c>
      <c r="R277" t="str">
        <f t="shared" si="80"/>
        <v>0.018196-0.035936i</v>
      </c>
      <c r="S277" t="str">
        <f t="shared" si="81"/>
        <v>-0.0246228041523824+0.000768749434621347i</v>
      </c>
      <c r="T277" t="str">
        <f t="shared" si="82"/>
        <v>0.121720627544816+0.912919832031597i</v>
      </c>
      <c r="U277" t="str">
        <f t="shared" si="83"/>
        <v>0.0545811728442918-0.0286182158113063i</v>
      </c>
      <c r="V277" t="str">
        <f t="shared" si="84"/>
        <v>-0.715359-0.273975i</v>
      </c>
      <c r="W277" t="str">
        <f t="shared" si="85"/>
        <v>1</v>
      </c>
      <c r="X277" t="str">
        <f t="shared" si="86"/>
        <v>1.00132194129213-0.000746619968877957i</v>
      </c>
      <c r="Z277" t="str">
        <f t="shared" si="87"/>
        <v>0.0545811728442918-0.0286182158113063i</v>
      </c>
      <c r="AA277" t="str">
        <f t="shared" si="88"/>
        <v>-0.716509217806768-0.273803077551194i</v>
      </c>
      <c r="AB277" t="str">
        <f t="shared" si="89"/>
        <v>1</v>
      </c>
      <c r="AD277">
        <f t="shared" si="90"/>
        <v>-24.204328382130779</v>
      </c>
      <c r="AE277">
        <f t="shared" si="91"/>
        <v>0</v>
      </c>
      <c r="AF277">
        <f t="shared" si="92"/>
        <v>1.1477067980737827E-2</v>
      </c>
      <c r="AG277">
        <f t="shared" si="93"/>
        <v>0</v>
      </c>
      <c r="AH277">
        <f t="shared" si="94"/>
        <v>-27.898178341874345</v>
      </c>
      <c r="AI277">
        <f t="shared" si="95"/>
        <v>-32.169018547965244</v>
      </c>
      <c r="AJ277">
        <f t="shared" si="96"/>
        <v>-0.71482003779959968</v>
      </c>
      <c r="AK277">
        <f t="shared" si="97"/>
        <v>-2.3150930310958731</v>
      </c>
      <c r="AL277">
        <f t="shared" si="98"/>
        <v>-24.204328382130779</v>
      </c>
      <c r="AM277">
        <f t="shared" si="99"/>
        <v>-2.3036159631151603</v>
      </c>
      <c r="AP277" s="11">
        <f>20*LOG(1+10^(AI277/20)*10^(AO$2/20))</f>
        <v>6.7402688968738897E-2</v>
      </c>
      <c r="AQ277" s="11">
        <f>20*LOG(1-10^(AI277/20)*10^(AO$2/20))</f>
        <v>-6.7929828554052163E-2</v>
      </c>
    </row>
    <row r="278" spans="1:43" x14ac:dyDescent="0.25">
      <c r="A278" s="3">
        <v>1659.363326653295</v>
      </c>
      <c r="B278">
        <v>-0.12879499999999999</v>
      </c>
      <c r="C278">
        <v>-0.96984099999999995</v>
      </c>
      <c r="D278">
        <v>0.15513199999999999</v>
      </c>
      <c r="E278">
        <v>0.85001899999999997</v>
      </c>
      <c r="F278">
        <v>1.8169000000000001E-2</v>
      </c>
      <c r="G278">
        <v>-3.5935000000000002E-2</v>
      </c>
      <c r="H278">
        <v>5.8168999999999998E-2</v>
      </c>
      <c r="I278">
        <v>2.862E-3</v>
      </c>
      <c r="J278">
        <v>-0.73447499999999999</v>
      </c>
      <c r="K278">
        <v>-0.21446000000000001</v>
      </c>
      <c r="M278">
        <v>5.8168999999999998E-2</v>
      </c>
      <c r="N278">
        <v>2.862E-3</v>
      </c>
      <c r="O278">
        <v>-0.73447499999999999</v>
      </c>
      <c r="P278">
        <v>-0.21446000000000001</v>
      </c>
      <c r="R278" t="str">
        <f t="shared" si="80"/>
        <v>0.018169-0.035935i</v>
      </c>
      <c r="S278" t="str">
        <f t="shared" si="81"/>
        <v>-0.0265601617933451+0.00135167152555741i</v>
      </c>
      <c r="T278" t="str">
        <f t="shared" si="82"/>
        <v>0.141798278234457+0.909299952594311i</v>
      </c>
      <c r="U278" t="str">
        <f t="shared" si="83"/>
        <v>0.0483729416344763-0.0365450483609237i</v>
      </c>
      <c r="V278" t="str">
        <f t="shared" si="84"/>
        <v>-0.734475-0.21446i</v>
      </c>
      <c r="W278" t="str">
        <f t="shared" si="85"/>
        <v>1</v>
      </c>
      <c r="X278" t="str">
        <f t="shared" si="86"/>
        <v>1.00123539625496-0.00103602672502679i</v>
      </c>
      <c r="Z278" t="str">
        <f t="shared" si="87"/>
        <v>0.0483729416344763-0.0365450483609237i</v>
      </c>
      <c r="AA278" t="str">
        <f t="shared" si="88"/>
        <v>-0.735604553955812-0.213964007351975i</v>
      </c>
      <c r="AB278" t="str">
        <f t="shared" si="89"/>
        <v>1</v>
      </c>
      <c r="AD278">
        <f t="shared" si="90"/>
        <v>-24.346856948153221</v>
      </c>
      <c r="AE278">
        <f t="shared" si="91"/>
        <v>0</v>
      </c>
      <c r="AF278">
        <f t="shared" si="92"/>
        <v>1.0728542771442973E-2</v>
      </c>
      <c r="AG278">
        <f t="shared" si="93"/>
        <v>0</v>
      </c>
      <c r="AH278">
        <f t="shared" si="94"/>
        <v>-27.900999782438785</v>
      </c>
      <c r="AI278">
        <f t="shared" si="95"/>
        <v>-31.504152476770702</v>
      </c>
      <c r="AJ278">
        <f t="shared" si="96"/>
        <v>-0.72150865163773614</v>
      </c>
      <c r="AK278">
        <f t="shared" si="97"/>
        <v>-2.3251269905714365</v>
      </c>
      <c r="AL278">
        <f t="shared" si="98"/>
        <v>-24.346856948153221</v>
      </c>
      <c r="AM278">
        <f t="shared" si="99"/>
        <v>-2.3143984477999826</v>
      </c>
      <c r="AP278" s="11">
        <f>20*LOG(1+10^(AI278/20)*10^(AO$2/20))</f>
        <v>7.2742271277584467E-2</v>
      </c>
      <c r="AQ278" s="11">
        <f>20*LOG(1-10^(AI278/20)*10^(AO$2/20))</f>
        <v>-7.3356619233905296E-2</v>
      </c>
    </row>
    <row r="279" spans="1:43" x14ac:dyDescent="0.25">
      <c r="A279" s="3">
        <v>1665.3751503005894</v>
      </c>
      <c r="B279">
        <v>-0.14613300000000001</v>
      </c>
      <c r="C279">
        <v>-0.96693099999999998</v>
      </c>
      <c r="D279">
        <v>0.16816600000000001</v>
      </c>
      <c r="E279">
        <v>0.84994499999999995</v>
      </c>
      <c r="F279">
        <v>1.7819000000000002E-2</v>
      </c>
      <c r="G279">
        <v>-3.6089999999999997E-2</v>
      </c>
      <c r="H279">
        <v>6.3655000000000003E-2</v>
      </c>
      <c r="I279">
        <v>-5.4440000000000001E-3</v>
      </c>
      <c r="J279">
        <v>-0.74827999999999995</v>
      </c>
      <c r="K279">
        <v>-0.155581</v>
      </c>
      <c r="M279">
        <v>6.3655000000000003E-2</v>
      </c>
      <c r="N279">
        <v>-5.4440000000000001E-3</v>
      </c>
      <c r="O279">
        <v>-0.74827999999999995</v>
      </c>
      <c r="P279">
        <v>-0.155581</v>
      </c>
      <c r="R279" t="str">
        <f t="shared" si="80"/>
        <v>0.017819-0.03609i</v>
      </c>
      <c r="S279" t="str">
        <f t="shared" si="81"/>
        <v>-0.025202195108699+0.00312843324449826i</v>
      </c>
      <c r="T279" t="str">
        <f t="shared" si="82"/>
        <v>0.156907975777797+0.907894676390127i</v>
      </c>
      <c r="U279" t="str">
        <f t="shared" si="83"/>
        <v>0.0412324742165433-0.0434468958823047i</v>
      </c>
      <c r="V279" t="str">
        <f t="shared" si="84"/>
        <v>-0.74828-0.155581i</v>
      </c>
      <c r="W279" t="str">
        <f t="shared" si="85"/>
        <v>1</v>
      </c>
      <c r="X279" t="str">
        <f t="shared" si="86"/>
        <v>1.00090322814657-0.00122395018998454i</v>
      </c>
      <c r="Z279" t="str">
        <f t="shared" si="87"/>
        <v>0.0412324742165433-0.0434468958823047i</v>
      </c>
      <c r="AA279" t="str">
        <f t="shared" si="88"/>
        <v>-0.749146290952024-0.15480566769011i</v>
      </c>
      <c r="AB279" t="str">
        <f t="shared" si="89"/>
        <v>1</v>
      </c>
      <c r="AD279">
        <f t="shared" si="90"/>
        <v>-24.451778641928541</v>
      </c>
      <c r="AE279">
        <f t="shared" si="91"/>
        <v>0</v>
      </c>
      <c r="AF279">
        <f t="shared" si="92"/>
        <v>7.848293289623642E-3</v>
      </c>
      <c r="AG279">
        <f t="shared" si="93"/>
        <v>0</v>
      </c>
      <c r="AH279">
        <f t="shared" si="94"/>
        <v>-27.904836823077957</v>
      </c>
      <c r="AI279">
        <f t="shared" si="95"/>
        <v>-31.904822133953289</v>
      </c>
      <c r="AJ279">
        <f t="shared" si="96"/>
        <v>-0.71147121137296809</v>
      </c>
      <c r="AK279">
        <f t="shared" si="97"/>
        <v>-2.3349167365732795</v>
      </c>
      <c r="AL279">
        <f t="shared" si="98"/>
        <v>-24.451778641928541</v>
      </c>
      <c r="AM279">
        <f t="shared" si="99"/>
        <v>-2.3270684432836468</v>
      </c>
      <c r="AP279" s="11">
        <f>20*LOG(1+10^(AI279/20)*10^(AO$2/20))</f>
        <v>6.9476053540990165E-2</v>
      </c>
      <c r="AQ279" s="11">
        <f>20*LOG(1-10^(AI279/20)*10^(AO$2/20))</f>
        <v>-7.0036257403120333E-2</v>
      </c>
    </row>
    <row r="280" spans="1:43" x14ac:dyDescent="0.25">
      <c r="A280" s="3">
        <v>1671.3869739478839</v>
      </c>
      <c r="B280">
        <v>-0.16417100000000001</v>
      </c>
      <c r="C280">
        <v>-0.96329799999999999</v>
      </c>
      <c r="D280">
        <v>0.181754</v>
      </c>
      <c r="E280">
        <v>0.84462899999999996</v>
      </c>
      <c r="F280">
        <v>1.7614999999999999E-2</v>
      </c>
      <c r="G280">
        <v>-3.6602999999999997E-2</v>
      </c>
      <c r="H280">
        <v>6.7322999999999994E-2</v>
      </c>
      <c r="I280">
        <v>-1.5103999999999999E-2</v>
      </c>
      <c r="J280">
        <v>-0.75707100000000005</v>
      </c>
      <c r="K280">
        <v>-0.10178</v>
      </c>
      <c r="M280">
        <v>6.7322999999999994E-2</v>
      </c>
      <c r="N280">
        <v>-1.5103999999999999E-2</v>
      </c>
      <c r="O280">
        <v>-0.75707100000000005</v>
      </c>
      <c r="P280">
        <v>-0.10178</v>
      </c>
      <c r="R280" t="str">
        <f t="shared" si="80"/>
        <v>0.017615-0.036603i</v>
      </c>
      <c r="S280" t="str">
        <f t="shared" si="81"/>
        <v>-0.0260600472544678+0.00477462760028377i</v>
      </c>
      <c r="T280" t="str">
        <f t="shared" si="82"/>
        <v>0.172624024725755+0.903413244962468i</v>
      </c>
      <c r="U280" t="str">
        <f t="shared" si="83"/>
        <v>0.0330537995636738-0.0487751112666041i</v>
      </c>
      <c r="V280" t="str">
        <f t="shared" si="84"/>
        <v>-0.757071-0.10178i</v>
      </c>
      <c r="W280" t="str">
        <f t="shared" si="85"/>
        <v>1-1.80054645996497E-17i</v>
      </c>
      <c r="X280" t="str">
        <f t="shared" si="86"/>
        <v>1.00062850058611-0.00142890128814093i</v>
      </c>
      <c r="Z280" t="str">
        <f t="shared" si="87"/>
        <v>0.0330537995636738-0.0487751112666041i</v>
      </c>
      <c r="AA280" t="str">
        <f t="shared" si="88"/>
        <v>-0.757692253140333-0.10076218906254i</v>
      </c>
      <c r="AB280" t="str">
        <f t="shared" si="89"/>
        <v>1-1.79975730735882E-17i</v>
      </c>
      <c r="AD280">
        <f t="shared" si="90"/>
        <v>-24.594746807017852</v>
      </c>
      <c r="AE280">
        <f t="shared" si="91"/>
        <v>0</v>
      </c>
      <c r="AF280">
        <f t="shared" si="92"/>
        <v>5.4662280288002608E-3</v>
      </c>
      <c r="AG280">
        <f t="shared" si="93"/>
        <v>0</v>
      </c>
      <c r="AH280">
        <f t="shared" si="94"/>
        <v>-27.824982016489237</v>
      </c>
      <c r="AI280">
        <f t="shared" si="95"/>
        <v>-31.537104453321831</v>
      </c>
      <c r="AJ280">
        <f t="shared" si="96"/>
        <v>-0.72652971888418072</v>
      </c>
      <c r="AK280">
        <f t="shared" si="97"/>
        <v>-2.3394747862148462</v>
      </c>
      <c r="AL280">
        <f t="shared" si="98"/>
        <v>-24.594746807017852</v>
      </c>
      <c r="AM280">
        <f t="shared" si="99"/>
        <v>-2.3340085581860572</v>
      </c>
      <c r="AP280" s="11">
        <f>20*LOG(1+10^(AI280/20)*10^(AO$2/20))</f>
        <v>7.2467974913479602E-2</v>
      </c>
      <c r="AQ280" s="11">
        <f>20*LOG(1-10^(AI280/20)*10^(AO$2/20))</f>
        <v>-7.3077678997571199E-2</v>
      </c>
    </row>
    <row r="281" spans="1:43" x14ac:dyDescent="0.25">
      <c r="A281" s="3">
        <v>1677.3987975951784</v>
      </c>
      <c r="B281">
        <v>-0.181146</v>
      </c>
      <c r="C281">
        <v>-0.961198</v>
      </c>
      <c r="D281">
        <v>0.20028000000000001</v>
      </c>
      <c r="E281">
        <v>0.84231299999999998</v>
      </c>
      <c r="F281">
        <v>1.7794999999999998E-2</v>
      </c>
      <c r="G281">
        <v>-3.6408000000000003E-2</v>
      </c>
      <c r="H281">
        <v>6.8903000000000006E-2</v>
      </c>
      <c r="I281">
        <v>-2.5714999999999998E-2</v>
      </c>
      <c r="J281">
        <v>-0.76264699999999996</v>
      </c>
      <c r="K281">
        <v>-4.2353000000000002E-2</v>
      </c>
      <c r="M281">
        <v>6.8903000000000006E-2</v>
      </c>
      <c r="N281">
        <v>-2.5714999999999998E-2</v>
      </c>
      <c r="O281">
        <v>-0.76264699999999996</v>
      </c>
      <c r="P281">
        <v>-4.2353000000000002E-2</v>
      </c>
      <c r="R281" t="str">
        <f t="shared" si="80"/>
        <v>0.017795-0.036408i</v>
      </c>
      <c r="S281" t="str">
        <f t="shared" si="81"/>
        <v>-0.0262975493822247+0.00356273453798484i</v>
      </c>
      <c r="T281" t="str">
        <f t="shared" si="82"/>
        <v>0.190414557954967+0.901179063278529i</v>
      </c>
      <c r="U281" t="str">
        <f t="shared" si="83"/>
        <v>0.0227637268613966-0.0519431346060026i</v>
      </c>
      <c r="V281" t="str">
        <f t="shared" si="84"/>
        <v>-0.762647-0.042353i</v>
      </c>
      <c r="W281" t="str">
        <f t="shared" si="85"/>
        <v>1</v>
      </c>
      <c r="X281" t="str">
        <f t="shared" si="86"/>
        <v>1.00041357063159-0.00144707826327121i</v>
      </c>
      <c r="Z281" t="str">
        <f t="shared" si="87"/>
        <v>0.0227637268613966-0.0519431346060026i</v>
      </c>
      <c r="AA281" t="str">
        <f t="shared" si="88"/>
        <v>-0.763023696507154-0.0412669060607107i</v>
      </c>
      <c r="AB281" t="str">
        <f t="shared" si="89"/>
        <v>1</v>
      </c>
      <c r="AD281">
        <f t="shared" si="90"/>
        <v>-24.926466233686966</v>
      </c>
      <c r="AE281">
        <f t="shared" si="91"/>
        <v>0</v>
      </c>
      <c r="AF281">
        <f t="shared" si="92"/>
        <v>3.6005730016268442E-3</v>
      </c>
      <c r="AG281">
        <f t="shared" si="93"/>
        <v>0</v>
      </c>
      <c r="AH281">
        <f t="shared" si="94"/>
        <v>-27.845727650516444</v>
      </c>
      <c r="AI281">
        <f t="shared" si="95"/>
        <v>-31.5227056608753</v>
      </c>
      <c r="AJ281">
        <f t="shared" si="96"/>
        <v>-0.71408857486115163</v>
      </c>
      <c r="AK281">
        <f t="shared" si="97"/>
        <v>-2.3401554334675452</v>
      </c>
      <c r="AL281">
        <f t="shared" si="98"/>
        <v>-24.926466233686966</v>
      </c>
      <c r="AM281">
        <f t="shared" si="99"/>
        <v>-2.3365548604659256</v>
      </c>
      <c r="AP281" s="11">
        <f>20*LOG(1+10^(AI281/20)*10^(AO$2/20))</f>
        <v>7.25877053253354E-2</v>
      </c>
      <c r="AQ281" s="11">
        <f>20*LOG(1-10^(AI281/20)*10^(AO$2/20))</f>
        <v>-7.3199434275464978E-2</v>
      </c>
    </row>
    <row r="282" spans="1:43" x14ac:dyDescent="0.25">
      <c r="A282" s="3">
        <v>1683.4106212424729</v>
      </c>
      <c r="B282">
        <v>-0.19628300000000001</v>
      </c>
      <c r="C282">
        <v>-0.95697600000000005</v>
      </c>
      <c r="D282">
        <v>0.214255</v>
      </c>
      <c r="E282">
        <v>0.83744200000000002</v>
      </c>
      <c r="F282">
        <v>1.7809999999999999E-2</v>
      </c>
      <c r="G282">
        <v>-3.6471000000000003E-2</v>
      </c>
      <c r="H282">
        <v>6.8013000000000004E-2</v>
      </c>
      <c r="I282">
        <v>-3.5726000000000001E-2</v>
      </c>
      <c r="J282">
        <v>-0.76340799999999998</v>
      </c>
      <c r="K282">
        <v>2.0097E-2</v>
      </c>
      <c r="M282">
        <v>6.8013000000000004E-2</v>
      </c>
      <c r="N282">
        <v>-3.5726000000000001E-2</v>
      </c>
      <c r="O282">
        <v>-0.76340799999999998</v>
      </c>
      <c r="P282">
        <v>2.0097E-2</v>
      </c>
      <c r="R282" t="str">
        <f t="shared" si="80"/>
        <v>0.01781-0.036471i</v>
      </c>
      <c r="S282" t="str">
        <f t="shared" si="81"/>
        <v>-0.0268116581981637+0.00370080742984203i</v>
      </c>
      <c r="T282" t="str">
        <f t="shared" si="82"/>
        <v>0.204946199918174+0.896617051535374i</v>
      </c>
      <c r="U282" t="str">
        <f t="shared" si="83"/>
        <v>0.0128765192877315-0.0530578533593349i</v>
      </c>
      <c r="V282" t="str">
        <f t="shared" si="84"/>
        <v>-0.763408+0.020097i</v>
      </c>
      <c r="W282" t="str">
        <f t="shared" si="85"/>
        <v>1</v>
      </c>
      <c r="X282" t="str">
        <f t="shared" si="86"/>
        <v>1.000148883936-0.00147022254724928i</v>
      </c>
      <c r="Z282" t="str">
        <f t="shared" si="87"/>
        <v>0.0128765192877315-0.0530578533593349i</v>
      </c>
      <c r="AA282" t="str">
        <f t="shared" si="88"/>
        <v>-0.763492112125283+0.0212223717748123i</v>
      </c>
      <c r="AB282" t="str">
        <f t="shared" si="89"/>
        <v>1</v>
      </c>
      <c r="AD282">
        <f t="shared" si="90"/>
        <v>-25.256466848752062</v>
      </c>
      <c r="AE282">
        <f t="shared" si="91"/>
        <v>0</v>
      </c>
      <c r="AF282">
        <f t="shared" si="92"/>
        <v>1.3024778853652904E-3</v>
      </c>
      <c r="AG282">
        <f t="shared" si="93"/>
        <v>0</v>
      </c>
      <c r="AH282">
        <f t="shared" si="94"/>
        <v>-27.832194079918239</v>
      </c>
      <c r="AI282">
        <f t="shared" si="95"/>
        <v>-31.351562113313566</v>
      </c>
      <c r="AJ282">
        <f t="shared" si="96"/>
        <v>-0.72668097871110637</v>
      </c>
      <c r="AK282">
        <f t="shared" si="97"/>
        <v>-2.3418571370762242</v>
      </c>
      <c r="AL282">
        <f t="shared" si="98"/>
        <v>-25.256466848752062</v>
      </c>
      <c r="AM282">
        <f t="shared" si="99"/>
        <v>-2.3405546591908437</v>
      </c>
      <c r="AP282" s="11">
        <f>20*LOG(1+10^(AI282/20)*10^(AO$2/20))</f>
        <v>7.4025992202679566E-2</v>
      </c>
      <c r="AQ282" s="11">
        <f>20*LOG(1-10^(AI282/20)*10^(AO$2/20))</f>
        <v>-7.46623099021093E-2</v>
      </c>
    </row>
    <row r="283" spans="1:43" x14ac:dyDescent="0.25">
      <c r="A283" s="3">
        <v>1689.4224448897673</v>
      </c>
      <c r="B283">
        <v>-0.21692700000000001</v>
      </c>
      <c r="C283">
        <v>-0.95103800000000005</v>
      </c>
      <c r="D283">
        <v>0.22653699999999999</v>
      </c>
      <c r="E283">
        <v>0.83447499999999997</v>
      </c>
      <c r="F283">
        <v>1.7826000000000002E-2</v>
      </c>
      <c r="G283">
        <v>-3.6878000000000001E-2</v>
      </c>
      <c r="H283">
        <v>6.5264000000000003E-2</v>
      </c>
      <c r="I283">
        <v>-4.5324999999999997E-2</v>
      </c>
      <c r="J283">
        <v>-0.75923700000000005</v>
      </c>
      <c r="K283">
        <v>7.0073999999999997E-2</v>
      </c>
      <c r="M283">
        <v>6.5264000000000003E-2</v>
      </c>
      <c r="N283">
        <v>-4.5324999999999997E-2</v>
      </c>
      <c r="O283">
        <v>-0.75923700000000005</v>
      </c>
      <c r="P283">
        <v>7.0073999999999997E-2</v>
      </c>
      <c r="R283" t="str">
        <f t="shared" si="80"/>
        <v>0.017826-0.036878i</v>
      </c>
      <c r="S283" t="str">
        <f t="shared" si="81"/>
        <v>-0.0259936487082561+0.00812917775969255i</v>
      </c>
      <c r="T283" t="str">
        <f t="shared" si="82"/>
        <v>0.221219543843992+0.892305994963485i</v>
      </c>
      <c r="U283" t="str">
        <f t="shared" si="83"/>
        <v>0.003424978017047-0.0522832688011353i</v>
      </c>
      <c r="V283" t="str">
        <f t="shared" si="84"/>
        <v>-0.759237+0.070074i</v>
      </c>
      <c r="W283" t="str">
        <f t="shared" si="85"/>
        <v>1</v>
      </c>
      <c r="X283" t="str">
        <f t="shared" si="86"/>
        <v>0.999664007689466-0.00138687517765962i</v>
      </c>
      <c r="Z283" t="str">
        <f t="shared" si="87"/>
        <v>0.003424978017047-0.0522832688011353i</v>
      </c>
      <c r="AA283" t="str">
        <f t="shared" si="88"/>
        <v>-0.758884718314928+0.0711034226240924i</v>
      </c>
      <c r="AB283" t="str">
        <f t="shared" si="89"/>
        <v>1</v>
      </c>
      <c r="AD283">
        <f t="shared" si="90"/>
        <v>-25.614148296822336</v>
      </c>
      <c r="AE283">
        <f t="shared" si="91"/>
        <v>0</v>
      </c>
      <c r="AF283">
        <f t="shared" si="92"/>
        <v>-2.9105235900503609E-3</v>
      </c>
      <c r="AG283">
        <f t="shared" si="93"/>
        <v>0</v>
      </c>
      <c r="AH283">
        <f t="shared" si="94"/>
        <v>-27.752719345296878</v>
      </c>
      <c r="AI283">
        <f t="shared" si="95"/>
        <v>-31.2974051039707</v>
      </c>
      <c r="AJ283">
        <f t="shared" si="96"/>
        <v>-0.73067193275439313</v>
      </c>
      <c r="AK283">
        <f t="shared" si="97"/>
        <v>-2.3556143597524031</v>
      </c>
      <c r="AL283">
        <f t="shared" si="98"/>
        <v>-25.614148296822336</v>
      </c>
      <c r="AM283">
        <f t="shared" si="99"/>
        <v>-2.3585248833424517</v>
      </c>
      <c r="AP283" s="11">
        <f>20*LOG(1+10^(AI283/20)*10^(AO$2/20))</f>
        <v>7.4487010722129571E-2</v>
      </c>
      <c r="AQ283" s="11">
        <f>20*LOG(1-10^(AI283/20)*10^(AO$2/20))</f>
        <v>-7.5131313352014062E-2</v>
      </c>
    </row>
    <row r="284" spans="1:43" x14ac:dyDescent="0.25">
      <c r="A284" s="3">
        <v>1695.4342685370618</v>
      </c>
      <c r="B284">
        <v>-0.23975199999999999</v>
      </c>
      <c r="C284">
        <v>-0.945191</v>
      </c>
      <c r="D284">
        <v>0.243065</v>
      </c>
      <c r="E284">
        <v>0.82768600000000003</v>
      </c>
      <c r="F284">
        <v>1.7271000000000002E-2</v>
      </c>
      <c r="G284">
        <v>-3.6880999999999997E-2</v>
      </c>
      <c r="H284">
        <v>6.1046999999999997E-2</v>
      </c>
      <c r="I284">
        <v>-5.3804999999999999E-2</v>
      </c>
      <c r="J284">
        <v>-0.75197800000000004</v>
      </c>
      <c r="K284">
        <v>0.12995499999999999</v>
      </c>
      <c r="M284">
        <v>6.1046999999999997E-2</v>
      </c>
      <c r="N284">
        <v>-5.3804999999999999E-2</v>
      </c>
      <c r="O284">
        <v>-0.75197800000000004</v>
      </c>
      <c r="P284">
        <v>0.12995499999999999</v>
      </c>
      <c r="R284" t="str">
        <f t="shared" si="80"/>
        <v>0.017271-0.036881i</v>
      </c>
      <c r="S284" t="str">
        <f t="shared" si="81"/>
        <v>-0.0274357888855198+0.0101431372383194i</v>
      </c>
      <c r="T284" t="str">
        <f t="shared" si="82"/>
        <v>0.24075825824834+0.885996818159798i</v>
      </c>
      <c r="U284" t="str">
        <f t="shared" si="83"/>
        <v>-0.00534980186014162-0.0508041938700114i</v>
      </c>
      <c r="V284" t="str">
        <f t="shared" si="84"/>
        <v>-0.751978+0.129955i</v>
      </c>
      <c r="W284" t="str">
        <f t="shared" si="85"/>
        <v>1</v>
      </c>
      <c r="X284" t="str">
        <f t="shared" si="86"/>
        <v>0.99933791005488-0.00133958936305198i</v>
      </c>
      <c r="Z284" t="str">
        <f t="shared" si="87"/>
        <v>-0.00534980186014162-0.0508041938700114i</v>
      </c>
      <c r="AA284" t="str">
        <f t="shared" si="88"/>
        <v>-0.751306036591573+0.130876299831231i</v>
      </c>
      <c r="AB284" t="str">
        <f t="shared" si="89"/>
        <v>1</v>
      </c>
      <c r="AD284">
        <f t="shared" si="90"/>
        <v>-25.834116619295507</v>
      </c>
      <c r="AE284">
        <f t="shared" si="91"/>
        <v>0</v>
      </c>
      <c r="AF284">
        <f t="shared" si="92"/>
        <v>-5.7449410851201331E-3</v>
      </c>
      <c r="AG284">
        <f t="shared" si="93"/>
        <v>0</v>
      </c>
      <c r="AH284">
        <f t="shared" si="94"/>
        <v>-27.802856758054357</v>
      </c>
      <c r="AI284">
        <f t="shared" si="95"/>
        <v>-30.677263081009144</v>
      </c>
      <c r="AJ284">
        <f t="shared" si="96"/>
        <v>-0.7419566013125336</v>
      </c>
      <c r="AK284">
        <f t="shared" si="97"/>
        <v>-2.348090484167396</v>
      </c>
      <c r="AL284">
        <f t="shared" si="98"/>
        <v>-25.834116619295507</v>
      </c>
      <c r="AM284">
        <f t="shared" si="99"/>
        <v>-2.3538354252525169</v>
      </c>
      <c r="AP284" s="11">
        <f>20*LOG(1+10^(AI284/20)*10^(AO$2/20))</f>
        <v>7.9974265881851969E-2</v>
      </c>
      <c r="AQ284" s="11">
        <f>20*LOG(1-10^(AI284/20)*10^(AO$2/20))</f>
        <v>-8.0717467383987232E-2</v>
      </c>
    </row>
    <row r="285" spans="1:43" x14ac:dyDescent="0.25">
      <c r="A285" s="3">
        <v>1701.4460921843563</v>
      </c>
      <c r="B285">
        <v>-0.26061000000000001</v>
      </c>
      <c r="C285">
        <v>-0.93922899999999998</v>
      </c>
      <c r="D285">
        <v>0.257631</v>
      </c>
      <c r="E285">
        <v>0.82411000000000001</v>
      </c>
      <c r="F285">
        <v>1.7479000000000001E-2</v>
      </c>
      <c r="G285">
        <v>-3.6924999999999999E-2</v>
      </c>
      <c r="H285">
        <v>5.4095999999999998E-2</v>
      </c>
      <c r="I285">
        <v>-6.1622000000000003E-2</v>
      </c>
      <c r="J285">
        <v>-0.73943899999999996</v>
      </c>
      <c r="K285">
        <v>0.18881100000000001</v>
      </c>
      <c r="M285">
        <v>5.4095999999999998E-2</v>
      </c>
      <c r="N285">
        <v>-6.1622000000000003E-2</v>
      </c>
      <c r="O285">
        <v>-0.73943899999999996</v>
      </c>
      <c r="P285">
        <v>0.18881100000000001</v>
      </c>
      <c r="R285" t="str">
        <f t="shared" si="80"/>
        <v>0.017479-0.036925i</v>
      </c>
      <c r="S285" t="str">
        <f t="shared" si="81"/>
        <v>-0.0273633623671356+0.0134722726166059i</v>
      </c>
      <c r="T285" t="str">
        <f t="shared" si="82"/>
        <v>0.258323464451633+0.881360419502367i</v>
      </c>
      <c r="U285" t="str">
        <f t="shared" si="83"/>
        <v>-0.0146245415694978-0.0457605935015538i</v>
      </c>
      <c r="V285" t="str">
        <f t="shared" si="84"/>
        <v>-0.739439+0.188811i</v>
      </c>
      <c r="W285" t="str">
        <f t="shared" si="85"/>
        <v>1-3.52384330393303E-17i</v>
      </c>
      <c r="X285" t="str">
        <f t="shared" si="86"/>
        <v>0.99898332417883-0.0010551378912013i</v>
      </c>
      <c r="Z285" t="str">
        <f t="shared" si="87"/>
        <v>-0.0146245415694978-0.0457605935015538i</v>
      </c>
      <c r="AA285" t="str">
        <f t="shared" si="88"/>
        <v>-0.738488008607094+0.189399250528661i</v>
      </c>
      <c r="AB285" t="str">
        <f t="shared" si="89"/>
        <v>1</v>
      </c>
      <c r="AD285">
        <f t="shared" si="90"/>
        <v>-26.367812940845251</v>
      </c>
      <c r="AE285">
        <f t="shared" si="91"/>
        <v>0</v>
      </c>
      <c r="AF285">
        <f t="shared" si="92"/>
        <v>-8.8303811085946628E-3</v>
      </c>
      <c r="AG285">
        <f t="shared" si="93"/>
        <v>0</v>
      </c>
      <c r="AH285">
        <f t="shared" si="94"/>
        <v>-27.775511923713601</v>
      </c>
      <c r="AI285">
        <f t="shared" si="95"/>
        <v>-30.31397646456869</v>
      </c>
      <c r="AJ285">
        <f t="shared" si="96"/>
        <v>-0.73900908087944561</v>
      </c>
      <c r="AK285">
        <f t="shared" si="97"/>
        <v>-2.3476399705284452</v>
      </c>
      <c r="AL285">
        <f t="shared" si="98"/>
        <v>-26.367812940845251</v>
      </c>
      <c r="AM285">
        <f t="shared" si="99"/>
        <v>-2.3564703516370438</v>
      </c>
      <c r="AP285" s="11">
        <f>20*LOG(1+10^(AI285/20)*10^(AO$2/20))</f>
        <v>8.3373776177451953E-2</v>
      </c>
      <c r="AQ285" s="11">
        <f>20*LOG(1-10^(AI285/20)*10^(AO$2/20))</f>
        <v>-8.4181823622725957E-2</v>
      </c>
    </row>
    <row r="286" spans="1:43" x14ac:dyDescent="0.25">
      <c r="A286" s="3">
        <v>1707.4579158316508</v>
      </c>
      <c r="B286">
        <v>-0.27585300000000001</v>
      </c>
      <c r="C286">
        <v>-0.93430100000000005</v>
      </c>
      <c r="D286">
        <v>0.27534900000000001</v>
      </c>
      <c r="E286">
        <v>0.81791199999999997</v>
      </c>
      <c r="F286">
        <v>1.7416000000000001E-2</v>
      </c>
      <c r="G286">
        <v>-3.6942000000000003E-2</v>
      </c>
      <c r="H286">
        <v>4.6684000000000003E-2</v>
      </c>
      <c r="I286">
        <v>-6.7502000000000006E-2</v>
      </c>
      <c r="J286">
        <v>-0.72211099999999995</v>
      </c>
      <c r="K286">
        <v>0.245449</v>
      </c>
      <c r="M286">
        <v>4.6684000000000003E-2</v>
      </c>
      <c r="N286">
        <v>-6.7502000000000006E-2</v>
      </c>
      <c r="O286">
        <v>-0.72211099999999995</v>
      </c>
      <c r="P286">
        <v>0.245449</v>
      </c>
      <c r="R286" t="str">
        <f t="shared" si="80"/>
        <v>0.017416-0.036942i</v>
      </c>
      <c r="S286" t="str">
        <f t="shared" si="81"/>
        <v>-0.0278461842457051+0.0114067910416136i</v>
      </c>
      <c r="T286" t="str">
        <f t="shared" si="82"/>
        <v>0.274866590790136+0.875716234153446i</v>
      </c>
      <c r="U286" t="str">
        <f t="shared" si="83"/>
        <v>-0.0222291160547392-0.0403325697297359i</v>
      </c>
      <c r="V286" t="str">
        <f t="shared" si="84"/>
        <v>-0.722111+0.245449i</v>
      </c>
      <c r="W286" t="str">
        <f t="shared" si="85"/>
        <v>1</v>
      </c>
      <c r="X286" t="str">
        <f t="shared" si="86"/>
        <v>0.998920938743642-0.00086954528592114i</v>
      </c>
      <c r="Z286" t="str">
        <f t="shared" si="87"/>
        <v>-0.0222291160547392-0.0403325697297359i</v>
      </c>
      <c r="AA286" t="str">
        <f t="shared" si="88"/>
        <v>-0.721118368976226+0.24581205370965i</v>
      </c>
      <c r="AB286" t="str">
        <f t="shared" si="89"/>
        <v>1</v>
      </c>
      <c r="AD286">
        <f t="shared" si="90"/>
        <v>-26.734900911919031</v>
      </c>
      <c r="AE286">
        <f t="shared" si="91"/>
        <v>0</v>
      </c>
      <c r="AF286">
        <f t="shared" si="92"/>
        <v>-9.3743765980216723E-3</v>
      </c>
      <c r="AG286">
        <f t="shared" si="93"/>
        <v>0</v>
      </c>
      <c r="AH286">
        <f t="shared" si="94"/>
        <v>-27.777965540915485</v>
      </c>
      <c r="AI286">
        <f t="shared" si="95"/>
        <v>-30.430996227210322</v>
      </c>
      <c r="AJ286">
        <f t="shared" si="96"/>
        <v>-0.74465884244334635</v>
      </c>
      <c r="AK286">
        <f t="shared" si="97"/>
        <v>-2.3530876960832576</v>
      </c>
      <c r="AL286">
        <f t="shared" si="98"/>
        <v>-26.734900911919031</v>
      </c>
      <c r="AM286">
        <f t="shared" si="99"/>
        <v>-2.3624620726812759</v>
      </c>
      <c r="AP286" s="11">
        <f>20*LOG(1+10^(AI286/20)*10^(AO$2/20))</f>
        <v>8.2263330668347345E-2</v>
      </c>
      <c r="AQ286" s="11">
        <f>20*LOG(1-10^(AI286/20)*10^(AO$2/20))</f>
        <v>-8.3049895180474856E-2</v>
      </c>
    </row>
    <row r="287" spans="1:43" x14ac:dyDescent="0.25">
      <c r="A287" s="3">
        <v>1713.4697394789453</v>
      </c>
      <c r="B287">
        <v>-0.29221399999999997</v>
      </c>
      <c r="C287">
        <v>-0.92733900000000002</v>
      </c>
      <c r="D287">
        <v>0.28675699999999998</v>
      </c>
      <c r="E287">
        <v>0.81383700000000003</v>
      </c>
      <c r="F287">
        <v>1.7401E-2</v>
      </c>
      <c r="G287">
        <v>-3.7018000000000002E-2</v>
      </c>
      <c r="H287">
        <v>3.7206999999999997E-2</v>
      </c>
      <c r="I287">
        <v>-7.2215000000000001E-2</v>
      </c>
      <c r="J287">
        <v>-0.70164899999999997</v>
      </c>
      <c r="K287">
        <v>0.29962899999999998</v>
      </c>
      <c r="M287">
        <v>3.7206999999999997E-2</v>
      </c>
      <c r="N287">
        <v>-7.2215000000000001E-2</v>
      </c>
      <c r="O287">
        <v>-0.70164899999999997</v>
      </c>
      <c r="P287">
        <v>0.29962899999999998</v>
      </c>
      <c r="R287" t="str">
        <f t="shared" si="80"/>
        <v>0.017401-0.037018i</v>
      </c>
      <c r="S287" t="str">
        <f t="shared" si="81"/>
        <v>-0.0273325642192089+0.0140331810003356i</v>
      </c>
      <c r="T287" t="str">
        <f t="shared" si="82"/>
        <v>0.28865839238787+0.87033112742721i</v>
      </c>
      <c r="U287" t="str">
        <f t="shared" si="83"/>
        <v>-0.0296114576551257-0.0325299814711374i</v>
      </c>
      <c r="V287" t="str">
        <f t="shared" si="84"/>
        <v>-0.701649+0.299629i</v>
      </c>
      <c r="W287" t="str">
        <f t="shared" si="85"/>
        <v>1</v>
      </c>
      <c r="X287" t="str">
        <f t="shared" si="86"/>
        <v>0.998734143814095-0.0004735848626517i</v>
      </c>
      <c r="Z287" t="str">
        <f t="shared" si="87"/>
        <v>-0.0296114576551257-0.0325299814711374i</v>
      </c>
      <c r="AA287" t="str">
        <f t="shared" si="88"/>
        <v>-0.700618913514204+0.299582003122168i</v>
      </c>
      <c r="AB287" t="str">
        <f t="shared" si="89"/>
        <v>1</v>
      </c>
      <c r="AD287">
        <f t="shared" si="90"/>
        <v>-27.133104752461364</v>
      </c>
      <c r="AE287">
        <f t="shared" si="91"/>
        <v>0</v>
      </c>
      <c r="AF287">
        <f t="shared" si="92"/>
        <v>-1.1001075588715874E-2</v>
      </c>
      <c r="AG287">
        <f t="shared" si="93"/>
        <v>0</v>
      </c>
      <c r="AH287">
        <f t="shared" si="94"/>
        <v>-27.764710598812815</v>
      </c>
      <c r="AI287">
        <f t="shared" si="95"/>
        <v>-30.250283572849138</v>
      </c>
      <c r="AJ287">
        <f t="shared" si="96"/>
        <v>-0.75307328557761699</v>
      </c>
      <c r="AK287">
        <f t="shared" si="97"/>
        <v>-2.3501071450716795</v>
      </c>
      <c r="AL287">
        <f t="shared" si="98"/>
        <v>-27.133104752461364</v>
      </c>
      <c r="AM287">
        <f t="shared" si="99"/>
        <v>-2.3611082206604026</v>
      </c>
      <c r="AP287" s="11">
        <f>20*LOG(1+10^(AI287/20)*10^(AO$2/20))</f>
        <v>8.3984439003672529E-2</v>
      </c>
      <c r="AQ287" s="11">
        <f>20*LOG(1-10^(AI287/20)*10^(AO$2/20))</f>
        <v>-8.4804425025636287E-2</v>
      </c>
    </row>
    <row r="288" spans="1:43" x14ac:dyDescent="0.25">
      <c r="A288" s="3">
        <v>1719.4815631262397</v>
      </c>
      <c r="B288">
        <v>-0.31264199999999998</v>
      </c>
      <c r="C288">
        <v>-0.91885600000000001</v>
      </c>
      <c r="D288">
        <v>0.30571300000000001</v>
      </c>
      <c r="E288">
        <v>0.80547500000000005</v>
      </c>
      <c r="F288">
        <v>1.7180999999999998E-2</v>
      </c>
      <c r="G288">
        <v>-3.6984999999999997E-2</v>
      </c>
      <c r="H288">
        <v>2.7269999999999999E-2</v>
      </c>
      <c r="I288">
        <v>-7.4537999999999993E-2</v>
      </c>
      <c r="J288">
        <v>-0.67754000000000003</v>
      </c>
      <c r="K288">
        <v>0.34815000000000002</v>
      </c>
      <c r="M288">
        <v>2.7269999999999999E-2</v>
      </c>
      <c r="N288">
        <v>-7.4537999999999993E-2</v>
      </c>
      <c r="O288">
        <v>-0.67754000000000003</v>
      </c>
      <c r="P288">
        <v>0.34815000000000002</v>
      </c>
      <c r="R288" t="str">
        <f t="shared" si="80"/>
        <v>0.017181-0.036985i</v>
      </c>
      <c r="S288" t="str">
        <f t="shared" si="81"/>
        <v>-0.0278602539240979+0.0139552514481062i</v>
      </c>
      <c r="T288" t="str">
        <f t="shared" si="82"/>
        <v>0.3083273159202+0.861904612910073i</v>
      </c>
      <c r="U288" t="str">
        <f t="shared" si="83"/>
        <v>-0.0348732552956241-0.0241571689900193i</v>
      </c>
      <c r="V288" t="str">
        <f t="shared" si="84"/>
        <v>-0.67754+0.34815i</v>
      </c>
      <c r="W288" t="str">
        <f t="shared" si="85"/>
        <v>1</v>
      </c>
      <c r="X288" t="str">
        <f t="shared" si="86"/>
        <v>0.998691302884774-0.000186359815684664i</v>
      </c>
      <c r="Z288" t="str">
        <f t="shared" si="87"/>
        <v>-0.0348732552956241-0.0241571689900193i</v>
      </c>
      <c r="AA288" t="str">
        <f t="shared" si="88"/>
        <v>-0.676588424186719+0.347820643328853i</v>
      </c>
      <c r="AB288" t="str">
        <f t="shared" si="89"/>
        <v>1</v>
      </c>
      <c r="AD288">
        <f t="shared" si="90"/>
        <v>-27.447968069440726</v>
      </c>
      <c r="AE288">
        <f t="shared" si="91"/>
        <v>0</v>
      </c>
      <c r="AF288">
        <f t="shared" si="92"/>
        <v>-1.1374492092505763E-2</v>
      </c>
      <c r="AG288">
        <f t="shared" si="93"/>
        <v>0</v>
      </c>
      <c r="AH288">
        <f t="shared" si="94"/>
        <v>-27.790876462578673</v>
      </c>
      <c r="AI288">
        <f t="shared" si="95"/>
        <v>-30.128063581281186</v>
      </c>
      <c r="AJ288">
        <f t="shared" si="96"/>
        <v>-0.76784332967274505</v>
      </c>
      <c r="AK288">
        <f t="shared" si="97"/>
        <v>-2.3637072457446431</v>
      </c>
      <c r="AL288">
        <f t="shared" si="98"/>
        <v>-27.447968069440726</v>
      </c>
      <c r="AM288">
        <f t="shared" si="99"/>
        <v>-2.3750817378371507</v>
      </c>
      <c r="AP288" s="11">
        <f>20*LOG(1+10^(AI288/20)*10^(AO$2/20))</f>
        <v>8.5168729717296859E-2</v>
      </c>
      <c r="AQ288" s="11">
        <f>20*LOG(1-10^(AI288/20)*10^(AO$2/20))</f>
        <v>-8.6012120855540608E-2</v>
      </c>
    </row>
    <row r="289" spans="1:43" x14ac:dyDescent="0.25">
      <c r="A289" s="3">
        <v>1725.4933867735342</v>
      </c>
      <c r="B289">
        <v>-0.32589600000000002</v>
      </c>
      <c r="C289">
        <v>-0.91283300000000001</v>
      </c>
      <c r="D289">
        <v>0.319328</v>
      </c>
      <c r="E289">
        <v>0.80003999999999997</v>
      </c>
      <c r="F289">
        <v>1.7446E-2</v>
      </c>
      <c r="G289">
        <v>-3.7151999999999998E-2</v>
      </c>
      <c r="H289">
        <v>1.7572999999999998E-2</v>
      </c>
      <c r="I289">
        <v>-7.4690000000000006E-2</v>
      </c>
      <c r="J289">
        <v>-0.64883400000000002</v>
      </c>
      <c r="K289">
        <v>0.40116499999999999</v>
      </c>
      <c r="M289">
        <v>1.7572999999999998E-2</v>
      </c>
      <c r="N289">
        <v>-7.4690000000000006E-2</v>
      </c>
      <c r="O289">
        <v>-0.64883400000000002</v>
      </c>
      <c r="P289">
        <v>0.40116499999999999</v>
      </c>
      <c r="R289" t="str">
        <f t="shared" si="80"/>
        <v>0.017446-0.037152i</v>
      </c>
      <c r="S289" t="str">
        <f t="shared" si="81"/>
        <v>-0.0276629545129039+0.0137845583632681i</v>
      </c>
      <c r="T289" t="str">
        <f t="shared" si="82"/>
        <v>0.321773270019524+0.856189894166744i</v>
      </c>
      <c r="U289" t="str">
        <f t="shared" si="83"/>
        <v>-0.0383179871816991-0.0145543156821964i</v>
      </c>
      <c r="V289" t="str">
        <f t="shared" si="84"/>
        <v>-0.648834+0.401165i</v>
      </c>
      <c r="W289" t="str">
        <f t="shared" si="85"/>
        <v>1</v>
      </c>
      <c r="X289" t="str">
        <f t="shared" si="86"/>
        <v>0.998739386449607+0.000125581157986011i</v>
      </c>
      <c r="Z289" t="str">
        <f t="shared" si="87"/>
        <v>-0.0383179871816991-0.0145543156821964i</v>
      </c>
      <c r="AA289" t="str">
        <f t="shared" si="88"/>
        <v>-0.648066449832888+0.400577804639996i</v>
      </c>
      <c r="AB289" t="str">
        <f t="shared" si="89"/>
        <v>1+6.19773405214745E-17i</v>
      </c>
      <c r="AD289">
        <f t="shared" si="90"/>
        <v>-27.746658384022872</v>
      </c>
      <c r="AE289">
        <f t="shared" si="91"/>
        <v>0</v>
      </c>
      <c r="AF289">
        <f t="shared" si="92"/>
        <v>-1.0956388892288765E-2</v>
      </c>
      <c r="AG289">
        <f t="shared" si="93"/>
        <v>0</v>
      </c>
      <c r="AH289">
        <f t="shared" si="94"/>
        <v>-27.734944332841039</v>
      </c>
      <c r="AI289">
        <f t="shared" si="95"/>
        <v>-30.198815435073985</v>
      </c>
      <c r="AJ289">
        <f t="shared" si="96"/>
        <v>-0.77482569496211107</v>
      </c>
      <c r="AK289">
        <f t="shared" si="97"/>
        <v>-2.3513752471057638</v>
      </c>
      <c r="AL289">
        <f t="shared" si="98"/>
        <v>-27.746658384022872</v>
      </c>
      <c r="AM289">
        <f t="shared" si="99"/>
        <v>-2.3623316359980482</v>
      </c>
      <c r="AP289" s="11">
        <f>20*LOG(1+10^(AI289/20)*10^(AO$2/20))</f>
        <v>8.448114565469364E-2</v>
      </c>
      <c r="AQ289" s="11">
        <f>20*LOG(1-10^(AI289/20)*10^(AO$2/20))</f>
        <v>-8.5310907588695722E-2</v>
      </c>
    </row>
    <row r="290" spans="1:43" x14ac:dyDescent="0.25">
      <c r="A290" s="3">
        <v>1731.5052104208287</v>
      </c>
      <c r="B290">
        <v>-0.34367500000000001</v>
      </c>
      <c r="C290">
        <v>-0.90516099999999999</v>
      </c>
      <c r="D290">
        <v>0.32661899999999999</v>
      </c>
      <c r="E290">
        <v>0.79706600000000005</v>
      </c>
      <c r="F290">
        <v>1.6989000000000001E-2</v>
      </c>
      <c r="G290">
        <v>-3.7094000000000002E-2</v>
      </c>
      <c r="H290">
        <v>7.1659999999999996E-3</v>
      </c>
      <c r="I290">
        <v>-7.2383000000000003E-2</v>
      </c>
      <c r="J290">
        <v>-0.61798200000000003</v>
      </c>
      <c r="K290">
        <v>0.447602</v>
      </c>
      <c r="M290">
        <v>7.1659999999999996E-3</v>
      </c>
      <c r="N290">
        <v>-7.2383000000000003E-2</v>
      </c>
      <c r="O290">
        <v>-0.61798200000000003</v>
      </c>
      <c r="P290">
        <v>0.447602</v>
      </c>
      <c r="R290" t="str">
        <f t="shared" si="80"/>
        <v>0.016989-0.037094i</v>
      </c>
      <c r="S290" t="str">
        <f t="shared" si="81"/>
        <v>-0.0274660123483599+0.0191653032873809i</v>
      </c>
      <c r="T290" t="str">
        <f t="shared" si="82"/>
        <v>0.334121230793625+0.851136896003636i</v>
      </c>
      <c r="U290" t="str">
        <f t="shared" si="83"/>
        <v>-0.0398011159234955-0.00412370095791853i</v>
      </c>
      <c r="V290" t="str">
        <f t="shared" si="84"/>
        <v>-0.617982+0.447602i</v>
      </c>
      <c r="W290" t="str">
        <f t="shared" si="85"/>
        <v>1</v>
      </c>
      <c r="X290" t="str">
        <f t="shared" si="86"/>
        <v>0.998827790079041+0.000649538836419155i</v>
      </c>
      <c r="Z290" t="str">
        <f t="shared" si="87"/>
        <v>-0.0398011159234955-0.00412370095791853i</v>
      </c>
      <c r="AA290" t="str">
        <f t="shared" si="88"/>
        <v>-0.617548330250885+0.446675913185751i</v>
      </c>
      <c r="AB290" t="str">
        <f t="shared" si="89"/>
        <v>1</v>
      </c>
      <c r="AD290">
        <f t="shared" si="90"/>
        <v>-27.955723911288874</v>
      </c>
      <c r="AE290">
        <f t="shared" si="91"/>
        <v>0</v>
      </c>
      <c r="AF290">
        <f t="shared" si="92"/>
        <v>-1.0185821616048203E-2</v>
      </c>
      <c r="AG290">
        <f t="shared" si="93"/>
        <v>0</v>
      </c>
      <c r="AH290">
        <f t="shared" si="94"/>
        <v>-27.786924690300367</v>
      </c>
      <c r="AI290">
        <f t="shared" si="95"/>
        <v>-29.50126886904091</v>
      </c>
      <c r="AJ290">
        <f t="shared" si="96"/>
        <v>-0.77756833717615892</v>
      </c>
      <c r="AK290">
        <f t="shared" si="97"/>
        <v>-2.3489102288184034</v>
      </c>
      <c r="AL290">
        <f t="shared" si="98"/>
        <v>-27.955723911288874</v>
      </c>
      <c r="AM290">
        <f t="shared" si="99"/>
        <v>-2.3590960504344478</v>
      </c>
      <c r="AP290" s="11">
        <f>20*LOG(1+10^(AI290/20)*10^(AO$2/20))</f>
        <v>9.1508438387325031E-2</v>
      </c>
      <c r="AQ290" s="11">
        <f>20*LOG(1-10^(AI290/20)*10^(AO$2/20))</f>
        <v>-9.2482781183197249E-2</v>
      </c>
    </row>
    <row r="291" spans="1:43" x14ac:dyDescent="0.25">
      <c r="A291" s="3">
        <v>1737.5170340681232</v>
      </c>
      <c r="B291">
        <v>-0.35669899999999999</v>
      </c>
      <c r="C291">
        <v>-0.89704499999999998</v>
      </c>
      <c r="D291">
        <v>0.34746899999999997</v>
      </c>
      <c r="E291">
        <v>0.78944400000000003</v>
      </c>
      <c r="F291">
        <v>1.6480999999999999E-2</v>
      </c>
      <c r="G291">
        <v>-3.7103999999999998E-2</v>
      </c>
      <c r="H291">
        <v>-1.8779999999999999E-3</v>
      </c>
      <c r="I291">
        <v>-6.8273E-2</v>
      </c>
      <c r="J291">
        <v>-0.57749099999999998</v>
      </c>
      <c r="K291">
        <v>0.49995400000000001</v>
      </c>
      <c r="M291">
        <v>-1.8779999999999999E-3</v>
      </c>
      <c r="N291">
        <v>-6.8273E-2</v>
      </c>
      <c r="O291">
        <v>-0.57749099999999998</v>
      </c>
      <c r="P291">
        <v>0.49995400000000001</v>
      </c>
      <c r="R291" t="str">
        <f t="shared" si="80"/>
        <v>0.016481-0.037104i</v>
      </c>
      <c r="S291" t="str">
        <f t="shared" si="81"/>
        <v>-0.0257558881989447+0.0142636730620392i</v>
      </c>
      <c r="T291" t="str">
        <f t="shared" si="82"/>
        <v>0.351302500365273+0.843115373259599i</v>
      </c>
      <c r="U291" t="str">
        <f t="shared" si="83"/>
        <v>-0.0391980710224965+0.00539634200893374i</v>
      </c>
      <c r="V291" t="str">
        <f t="shared" si="84"/>
        <v>-0.577491+0.499954i</v>
      </c>
      <c r="W291" t="str">
        <f t="shared" si="85"/>
        <v>1</v>
      </c>
      <c r="X291" t="str">
        <f t="shared" si="86"/>
        <v>0.999067390523277+0.000698096051193088i</v>
      </c>
      <c r="Z291" t="str">
        <f t="shared" si="87"/>
        <v>-0.0391980710224965+0.00539634200893374i</v>
      </c>
      <c r="AA291" t="str">
        <f t="shared" si="88"/>
        <v>-0.577301442333856+0.499084593974975i</v>
      </c>
      <c r="AB291" t="str">
        <f t="shared" si="89"/>
        <v>1</v>
      </c>
      <c r="AD291">
        <f t="shared" si="90"/>
        <v>-28.053166133911386</v>
      </c>
      <c r="AE291">
        <f t="shared" si="91"/>
        <v>0</v>
      </c>
      <c r="AF291">
        <f t="shared" si="92"/>
        <v>-8.1022022267866686E-3</v>
      </c>
      <c r="AG291">
        <f t="shared" si="93"/>
        <v>0</v>
      </c>
      <c r="AH291">
        <f t="shared" si="94"/>
        <v>-27.829557904019111</v>
      </c>
      <c r="AI291">
        <f t="shared" si="95"/>
        <v>-30.620720056530963</v>
      </c>
      <c r="AJ291">
        <f t="shared" si="96"/>
        <v>-0.78700151352586944</v>
      </c>
      <c r="AK291">
        <f t="shared" si="97"/>
        <v>-2.3399646211799556</v>
      </c>
      <c r="AL291">
        <f t="shared" si="98"/>
        <v>-28.053166133911386</v>
      </c>
      <c r="AM291">
        <f t="shared" si="99"/>
        <v>-2.3480668234067408</v>
      </c>
      <c r="AP291" s="11">
        <f>20*LOG(1+10^(AI291/20)*10^(AO$2/20))</f>
        <v>8.0494164319940664E-2</v>
      </c>
      <c r="AQ291" s="11">
        <f>20*LOG(1-10^(AI291/20)*10^(AO$2/20))</f>
        <v>-8.1247105628933669E-2</v>
      </c>
    </row>
    <row r="292" spans="1:43" x14ac:dyDescent="0.25">
      <c r="A292" s="3">
        <v>1743.5288577154176</v>
      </c>
      <c r="B292">
        <v>-0.37552200000000002</v>
      </c>
      <c r="C292">
        <v>-0.88846999999999998</v>
      </c>
      <c r="D292">
        <v>0.35921399999999998</v>
      </c>
      <c r="E292">
        <v>0.78159000000000001</v>
      </c>
      <c r="F292">
        <v>1.6809000000000001E-2</v>
      </c>
      <c r="G292">
        <v>-3.7522E-2</v>
      </c>
      <c r="H292">
        <v>-9.5969999999999996E-3</v>
      </c>
      <c r="I292">
        <v>-6.2114999999999997E-2</v>
      </c>
      <c r="J292">
        <v>-0.54038600000000003</v>
      </c>
      <c r="K292">
        <v>0.538551</v>
      </c>
      <c r="M292">
        <v>-9.5969999999999996E-3</v>
      </c>
      <c r="N292">
        <v>-6.2114999999999997E-2</v>
      </c>
      <c r="O292">
        <v>-0.54038600000000003</v>
      </c>
      <c r="P292">
        <v>0.538551</v>
      </c>
      <c r="R292" t="str">
        <f t="shared" si="80"/>
        <v>0.016809-0.037522i</v>
      </c>
      <c r="S292" t="str">
        <f t="shared" si="81"/>
        <v>-0.026990732801688+0.0180202728909255i</v>
      </c>
      <c r="T292" t="str">
        <f t="shared" si="82"/>
        <v>0.366407383633195+0.83505020158744i</v>
      </c>
      <c r="U292" t="str">
        <f t="shared" si="83"/>
        <v>-0.0363227581544099+0.0156303782885852i</v>
      </c>
      <c r="V292" t="str">
        <f t="shared" si="84"/>
        <v>-0.540386+0.538551i</v>
      </c>
      <c r="W292" t="str">
        <f t="shared" si="85"/>
        <v>1</v>
      </c>
      <c r="X292" t="str">
        <f t="shared" si="86"/>
        <v>0.999301285822183+0.00107642137806957i</v>
      </c>
      <c r="Z292" t="str">
        <f t="shared" si="87"/>
        <v>-0.0363227581544099+0.0156303782885852i</v>
      </c>
      <c r="AA292" t="str">
        <f t="shared" si="88"/>
        <v>-0.540588132449887+0.537593023738013i</v>
      </c>
      <c r="AB292" t="str">
        <f t="shared" si="89"/>
        <v>1</v>
      </c>
      <c r="AD292">
        <f t="shared" si="90"/>
        <v>-28.058600382578256</v>
      </c>
      <c r="AE292">
        <f t="shared" si="91"/>
        <v>0</v>
      </c>
      <c r="AF292">
        <f t="shared" si="92"/>
        <v>-6.0660363246905612E-3</v>
      </c>
      <c r="AG292">
        <f t="shared" si="93"/>
        <v>0</v>
      </c>
      <c r="AH292">
        <f t="shared" si="94"/>
        <v>-27.719994776066631</v>
      </c>
      <c r="AI292">
        <f t="shared" si="95"/>
        <v>-29.774768234657788</v>
      </c>
      <c r="AJ292">
        <f t="shared" si="96"/>
        <v>-0.80104732986803751</v>
      </c>
      <c r="AK292">
        <f t="shared" si="97"/>
        <v>-2.3503656621227602</v>
      </c>
      <c r="AL292">
        <f t="shared" si="98"/>
        <v>-28.058600382578256</v>
      </c>
      <c r="AM292">
        <f t="shared" si="99"/>
        <v>-2.3564316984474489</v>
      </c>
      <c r="AP292" s="11">
        <f>20*LOG(1+10^(AI292/20)*10^(AO$2/20))</f>
        <v>8.868636394888095E-2</v>
      </c>
      <c r="AQ292" s="11">
        <f>20*LOG(1-10^(AI292/20)*10^(AO$2/20))</f>
        <v>-8.9601235989003603E-2</v>
      </c>
    </row>
    <row r="293" spans="1:43" x14ac:dyDescent="0.25">
      <c r="A293" s="3">
        <v>1749.5406813627121</v>
      </c>
      <c r="B293">
        <v>-0.39249099999999998</v>
      </c>
      <c r="C293">
        <v>-0.87761400000000001</v>
      </c>
      <c r="D293">
        <v>0.37328299999999998</v>
      </c>
      <c r="E293">
        <v>0.77605500000000005</v>
      </c>
      <c r="F293">
        <v>1.6296000000000001E-2</v>
      </c>
      <c r="G293">
        <v>-3.7325999999999998E-2</v>
      </c>
      <c r="H293">
        <v>-1.5419E-2</v>
      </c>
      <c r="I293">
        <v>-5.4533999999999999E-2</v>
      </c>
      <c r="J293">
        <v>-0.500865</v>
      </c>
      <c r="K293">
        <v>0.577214</v>
      </c>
      <c r="M293">
        <v>-1.5419E-2</v>
      </c>
      <c r="N293">
        <v>-5.4533999999999999E-2</v>
      </c>
      <c r="O293">
        <v>-0.500865</v>
      </c>
      <c r="P293">
        <v>0.577214</v>
      </c>
      <c r="R293" t="str">
        <f t="shared" si="80"/>
        <v>0.016296-0.037326i</v>
      </c>
      <c r="S293" t="str">
        <f t="shared" si="81"/>
        <v>-0.0253422402481946+0.0195889088542986i</v>
      </c>
      <c r="T293" t="str">
        <f t="shared" si="82"/>
        <v>0.381967096592299+0.827000910910144i</v>
      </c>
      <c r="U293" t="str">
        <f t="shared" si="83"/>
        <v>-0.0317657053439536+0.0236392536640112i</v>
      </c>
      <c r="V293" t="str">
        <f t="shared" si="84"/>
        <v>-0.500865+0.577214i</v>
      </c>
      <c r="W293" t="str">
        <f t="shared" si="85"/>
        <v>1</v>
      </c>
      <c r="X293" t="str">
        <f t="shared" si="86"/>
        <v>0.999658053048929+0.00122132715231699i</v>
      </c>
      <c r="Z293" t="str">
        <f t="shared" si="87"/>
        <v>-0.0317657053439536+0.0236392536640112i</v>
      </c>
      <c r="AA293" t="str">
        <f t="shared" si="88"/>
        <v>-0.501398697871249+0.576404903408439i</v>
      </c>
      <c r="AB293" t="str">
        <f t="shared" si="89"/>
        <v>1</v>
      </c>
      <c r="AD293">
        <f t="shared" si="90"/>
        <v>-28.046887448271182</v>
      </c>
      <c r="AE293">
        <f t="shared" si="91"/>
        <v>0</v>
      </c>
      <c r="AF293">
        <f t="shared" si="92"/>
        <v>-2.9641388674506316E-3</v>
      </c>
      <c r="AG293">
        <f t="shared" si="93"/>
        <v>0</v>
      </c>
      <c r="AH293">
        <f t="shared" si="94"/>
        <v>-27.802086197162655</v>
      </c>
      <c r="AI293">
        <f t="shared" si="95"/>
        <v>-29.888719031517709</v>
      </c>
      <c r="AJ293">
        <f t="shared" si="96"/>
        <v>-0.8101119857780712</v>
      </c>
      <c r="AK293">
        <f t="shared" si="97"/>
        <v>-2.335561063881975</v>
      </c>
      <c r="AL293">
        <f t="shared" si="98"/>
        <v>-28.046887448271182</v>
      </c>
      <c r="AM293">
        <f t="shared" si="99"/>
        <v>-2.3385252027494294</v>
      </c>
      <c r="AP293" s="11">
        <f>20*LOG(1+10^(AI293/20)*10^(AO$2/20))</f>
        <v>8.7536284791782132E-2</v>
      </c>
      <c r="AQ293" s="11">
        <f>20*LOG(1-10^(AI293/20)*10^(AO$2/20))</f>
        <v>-8.8427463256154068E-2</v>
      </c>
    </row>
    <row r="294" spans="1:43" x14ac:dyDescent="0.25">
      <c r="A294" s="3">
        <v>1755.5525050100066</v>
      </c>
      <c r="B294">
        <v>-0.40975800000000001</v>
      </c>
      <c r="C294">
        <v>-0.86795699999999998</v>
      </c>
      <c r="D294">
        <v>0.38833699999999999</v>
      </c>
      <c r="E294">
        <v>0.76978899999999995</v>
      </c>
      <c r="F294">
        <v>1.6702999999999999E-2</v>
      </c>
      <c r="G294">
        <v>-3.6748000000000003E-2</v>
      </c>
      <c r="H294">
        <v>-2.0674000000000001E-2</v>
      </c>
      <c r="I294">
        <v>-4.5442000000000003E-2</v>
      </c>
      <c r="J294">
        <v>-0.45692100000000002</v>
      </c>
      <c r="K294">
        <v>0.612043</v>
      </c>
      <c r="M294">
        <v>-2.0674000000000001E-2</v>
      </c>
      <c r="N294">
        <v>-4.5442000000000003E-2</v>
      </c>
      <c r="O294">
        <v>-0.45692100000000002</v>
      </c>
      <c r="P294">
        <v>0.612043</v>
      </c>
      <c r="R294" t="str">
        <f t="shared" si="80"/>
        <v>0.016703-0.036748i</v>
      </c>
      <c r="S294" t="str">
        <f t="shared" si="81"/>
        <v>-0.025356846741396+0.0211203858229088i</v>
      </c>
      <c r="T294" t="str">
        <f t="shared" si="82"/>
        <v>0.398091839002345+0.819139181635358i</v>
      </c>
      <c r="U294" t="str">
        <f t="shared" si="83"/>
        <v>-0.026570351060589+0.0327027520152545i</v>
      </c>
      <c r="V294" t="str">
        <f t="shared" si="84"/>
        <v>-0.456921+0.612043i</v>
      </c>
      <c r="W294" t="str">
        <f t="shared" si="85"/>
        <v>1-5.82392161652517E-17i</v>
      </c>
      <c r="X294" t="str">
        <f t="shared" si="86"/>
        <v>1.00001695442033+0.00139041473672227i</v>
      </c>
      <c r="Z294" t="str">
        <f t="shared" si="87"/>
        <v>-0.026570351060589+0.0327027520152545i</v>
      </c>
      <c r="AA294" t="str">
        <f t="shared" si="88"/>
        <v>-0.457779740437397+0.611418067142361i</v>
      </c>
      <c r="AB294" t="str">
        <f t="shared" si="89"/>
        <v>1</v>
      </c>
      <c r="AD294">
        <f t="shared" si="90"/>
        <v>-27.506906866276037</v>
      </c>
      <c r="AE294">
        <f t="shared" si="91"/>
        <v>0</v>
      </c>
      <c r="AF294">
        <f t="shared" si="92"/>
        <v>1.5565869438809605E-4</v>
      </c>
      <c r="AG294">
        <f t="shared" si="93"/>
        <v>0</v>
      </c>
      <c r="AH294">
        <f t="shared" si="94"/>
        <v>-27.879707653053405</v>
      </c>
      <c r="AI294">
        <f t="shared" si="95"/>
        <v>-29.629560193538641</v>
      </c>
      <c r="AJ294">
        <f t="shared" si="96"/>
        <v>-0.81201352897360723</v>
      </c>
      <c r="AK294">
        <f t="shared" si="97"/>
        <v>-2.34053351852637</v>
      </c>
      <c r="AL294">
        <f t="shared" si="98"/>
        <v>-27.506906866276037</v>
      </c>
      <c r="AM294">
        <f t="shared" si="99"/>
        <v>-2.3403778598320244</v>
      </c>
      <c r="AP294" s="11">
        <f>20*LOG(1+10^(AI294/20)*10^(AO$2/20))</f>
        <v>9.017372365092427E-2</v>
      </c>
      <c r="AQ294" s="11">
        <f>20*LOG(1-10^(AI294/20)*10^(AO$2/20))</f>
        <v>-9.111970361235236E-2</v>
      </c>
    </row>
    <row r="295" spans="1:43" x14ac:dyDescent="0.25">
      <c r="A295" s="3">
        <v>1761.5643286573011</v>
      </c>
      <c r="B295">
        <v>-0.42690099999999997</v>
      </c>
      <c r="C295">
        <v>-0.85642200000000002</v>
      </c>
      <c r="D295">
        <v>0.39806000000000002</v>
      </c>
      <c r="E295">
        <v>0.76450899999999999</v>
      </c>
      <c r="F295">
        <v>1.6392E-2</v>
      </c>
      <c r="G295">
        <v>-3.7128000000000001E-2</v>
      </c>
      <c r="H295">
        <v>-2.2858E-2</v>
      </c>
      <c r="I295">
        <v>-3.5950000000000003E-2</v>
      </c>
      <c r="J295">
        <v>-0.40510800000000002</v>
      </c>
      <c r="K295">
        <v>0.64925600000000006</v>
      </c>
      <c r="M295">
        <v>-2.2858E-2</v>
      </c>
      <c r="N295">
        <v>-3.5950000000000003E-2</v>
      </c>
      <c r="O295">
        <v>-0.40510800000000002</v>
      </c>
      <c r="P295">
        <v>0.64925600000000006</v>
      </c>
      <c r="R295" t="str">
        <f t="shared" si="80"/>
        <v>0.016392-0.037128i</v>
      </c>
      <c r="S295" t="str">
        <f t="shared" si="81"/>
        <v>-0.0240204140698891+0.0257932602859037i</v>
      </c>
      <c r="T295" t="str">
        <f t="shared" si="82"/>
        <v>0.411512655193037+0.811048190606944i</v>
      </c>
      <c r="U295" t="str">
        <f t="shared" si="83"/>
        <v>-0.0184378763633654+0.0390684742528274i</v>
      </c>
      <c r="V295" t="str">
        <f t="shared" si="84"/>
        <v>-0.405108+0.649256i</v>
      </c>
      <c r="W295" t="str">
        <f t="shared" si="85"/>
        <v>1</v>
      </c>
      <c r="X295" t="str">
        <f t="shared" si="86"/>
        <v>1.00056481790056+0.00141401387279143i</v>
      </c>
      <c r="Z295" t="str">
        <f t="shared" si="87"/>
        <v>-0.0184378763633654+0.0390684742528274i</v>
      </c>
      <c r="AA295" t="str">
        <f t="shared" si="88"/>
        <v>-0.406254869241053+0.649049883078867i</v>
      </c>
      <c r="AB295" t="str">
        <f t="shared" si="89"/>
        <v>1</v>
      </c>
      <c r="AD295">
        <f t="shared" si="90"/>
        <v>-27.29018319324291</v>
      </c>
      <c r="AE295">
        <f t="shared" si="91"/>
        <v>0</v>
      </c>
      <c r="AF295">
        <f t="shared" si="92"/>
        <v>4.9132346157045037E-3</v>
      </c>
      <c r="AG295">
        <f t="shared" si="93"/>
        <v>0</v>
      </c>
      <c r="AH295">
        <f t="shared" si="94"/>
        <v>-27.832573449368155</v>
      </c>
      <c r="AI295">
        <f t="shared" si="95"/>
        <v>-29.057831047180244</v>
      </c>
      <c r="AJ295">
        <f t="shared" si="96"/>
        <v>-0.82420014085055626</v>
      </c>
      <c r="AK295">
        <f t="shared" si="97"/>
        <v>-2.3236493342156113</v>
      </c>
      <c r="AL295">
        <f t="shared" si="98"/>
        <v>-27.29018319324291</v>
      </c>
      <c r="AM295">
        <f t="shared" si="99"/>
        <v>-2.3187360995999118</v>
      </c>
      <c r="AP295" s="11">
        <f>20*LOG(1+10^(AI295/20)*10^(AO$2/20))</f>
        <v>9.6275028471841634E-2</v>
      </c>
      <c r="AQ295" s="11">
        <f>20*LOG(1-10^(AI295/20)*10^(AO$2/20))</f>
        <v>-9.7354119742338457E-2</v>
      </c>
    </row>
    <row r="296" spans="1:43" x14ac:dyDescent="0.25">
      <c r="A296" s="3">
        <v>1767.5761523045956</v>
      </c>
      <c r="B296">
        <v>-0.445164</v>
      </c>
      <c r="C296">
        <v>-0.84582599999999997</v>
      </c>
      <c r="D296">
        <v>0.41160099999999999</v>
      </c>
      <c r="E296">
        <v>0.757633</v>
      </c>
      <c r="F296">
        <v>1.6344000000000001E-2</v>
      </c>
      <c r="G296">
        <v>-3.6845999999999997E-2</v>
      </c>
      <c r="H296">
        <v>-2.3362999999999998E-2</v>
      </c>
      <c r="I296">
        <v>-2.6113000000000001E-2</v>
      </c>
      <c r="J296">
        <v>-0.35742200000000002</v>
      </c>
      <c r="K296">
        <v>0.67713199999999996</v>
      </c>
      <c r="M296">
        <v>-2.3362999999999998E-2</v>
      </c>
      <c r="N296">
        <v>-2.6113000000000001E-2</v>
      </c>
      <c r="O296">
        <v>-0.35742200000000002</v>
      </c>
      <c r="P296">
        <v>0.67713199999999996</v>
      </c>
      <c r="R296" t="str">
        <f t="shared" si="80"/>
        <v>0.016344-0.036846i</v>
      </c>
      <c r="S296" t="str">
        <f t="shared" si="81"/>
        <v>-0.0242088416723504+0.0283822110603319i</v>
      </c>
      <c r="T296" t="str">
        <f t="shared" si="82"/>
        <v>0.427374784793889+0.802494148725933i</v>
      </c>
      <c r="U296" t="str">
        <f t="shared" si="83"/>
        <v>-0.0101790577325878+0.0441264754261967i</v>
      </c>
      <c r="V296" t="str">
        <f t="shared" si="84"/>
        <v>-0.357422+0.677132i</v>
      </c>
      <c r="W296" t="str">
        <f t="shared" si="85"/>
        <v>1</v>
      </c>
      <c r="X296" t="str">
        <f t="shared" si="86"/>
        <v>1.00100598374187+0.00135715502211298i</v>
      </c>
      <c r="Z296" t="str">
        <f t="shared" si="87"/>
        <v>-0.0101790577325878+0.0441264754261967i</v>
      </c>
      <c r="AA296" t="str">
        <f t="shared" si="88"/>
        <v>-0.358700533815421+0.677328106720788i</v>
      </c>
      <c r="AB296" t="str">
        <f t="shared" si="89"/>
        <v>1</v>
      </c>
      <c r="AD296">
        <f t="shared" si="90"/>
        <v>-26.880853632603518</v>
      </c>
      <c r="AE296">
        <f t="shared" si="91"/>
        <v>0</v>
      </c>
      <c r="AF296">
        <f t="shared" si="92"/>
        <v>8.7414546921050391E-3</v>
      </c>
      <c r="AG296">
        <f t="shared" si="93"/>
        <v>0</v>
      </c>
      <c r="AH296">
        <f t="shared" si="94"/>
        <v>-27.892123712656169</v>
      </c>
      <c r="AI296">
        <f t="shared" si="95"/>
        <v>-28.564799875014288</v>
      </c>
      <c r="AJ296">
        <f t="shared" si="96"/>
        <v>-0.82680397023135832</v>
      </c>
      <c r="AK296">
        <f t="shared" si="97"/>
        <v>-2.3191104641177755</v>
      </c>
      <c r="AL296">
        <f t="shared" si="98"/>
        <v>-26.880853632603518</v>
      </c>
      <c r="AM296">
        <f t="shared" si="99"/>
        <v>-2.3103690094256466</v>
      </c>
      <c r="AP296" s="11">
        <f>20*LOG(1+10^(AI296/20)*10^(AO$2/20))</f>
        <v>0.10186504893781043</v>
      </c>
      <c r="AQ296" s="11">
        <f>20*LOG(1-10^(AI296/20)*10^(AO$2/20))</f>
        <v>-0.10307387701806744</v>
      </c>
    </row>
    <row r="297" spans="1:43" x14ac:dyDescent="0.25">
      <c r="A297" s="3">
        <v>1773.58797595189</v>
      </c>
      <c r="B297">
        <v>-0.45623999999999998</v>
      </c>
      <c r="C297">
        <v>-0.83560100000000004</v>
      </c>
      <c r="D297">
        <v>0.427923</v>
      </c>
      <c r="E297">
        <v>0.74886799999999998</v>
      </c>
      <c r="F297">
        <v>1.6646999999999999E-2</v>
      </c>
      <c r="G297">
        <v>-3.6734000000000003E-2</v>
      </c>
      <c r="H297">
        <v>-2.1510000000000001E-2</v>
      </c>
      <c r="I297">
        <v>-1.6355999999999999E-2</v>
      </c>
      <c r="J297">
        <v>-0.30364799999999997</v>
      </c>
      <c r="K297">
        <v>0.70414900000000002</v>
      </c>
      <c r="M297">
        <v>-2.1510000000000001E-2</v>
      </c>
      <c r="N297">
        <v>-1.6355999999999999E-2</v>
      </c>
      <c r="O297">
        <v>-0.30364799999999997</v>
      </c>
      <c r="P297">
        <v>0.70414900000000002</v>
      </c>
      <c r="R297" t="str">
        <f t="shared" si="80"/>
        <v>0.016647-0.036734i</v>
      </c>
      <c r="S297" t="str">
        <f t="shared" si="81"/>
        <v>-0.0229300075313583+0.0260889520407478i</v>
      </c>
      <c r="T297" t="str">
        <f t="shared" si="82"/>
        <v>0.441202094678583+0.792886099937141i</v>
      </c>
      <c r="U297" t="str">
        <f t="shared" si="83"/>
        <v>-0.000877159169165486+0.0477237550770157i</v>
      </c>
      <c r="V297" t="str">
        <f t="shared" si="84"/>
        <v>-0.303648+0.704149i</v>
      </c>
      <c r="W297" t="str">
        <f t="shared" si="85"/>
        <v>1</v>
      </c>
      <c r="X297" t="str">
        <f t="shared" si="86"/>
        <v>1.00122494949105+0.00111719022683785i</v>
      </c>
      <c r="Z297" t="str">
        <f t="shared" si="87"/>
        <v>-0.000877159169165486+0.0477237550770157i</v>
      </c>
      <c r="AA297" t="str">
        <f t="shared" si="88"/>
        <v>-0.304806621844097+0.704672314381177i</v>
      </c>
      <c r="AB297" t="str">
        <f t="shared" si="89"/>
        <v>1</v>
      </c>
      <c r="AD297">
        <f t="shared" si="90"/>
        <v>-26.423840942620416</v>
      </c>
      <c r="AE297">
        <f t="shared" si="91"/>
        <v>0</v>
      </c>
      <c r="AF297">
        <f t="shared" si="92"/>
        <v>1.0638672045673387E-2</v>
      </c>
      <c r="AG297">
        <f t="shared" si="93"/>
        <v>0</v>
      </c>
      <c r="AH297">
        <f t="shared" si="94"/>
        <v>-27.887434318250332</v>
      </c>
      <c r="AI297">
        <f t="shared" si="95"/>
        <v>-29.185019526433948</v>
      </c>
      <c r="AJ297">
        <f t="shared" si="96"/>
        <v>-0.84427296261876728</v>
      </c>
      <c r="AK297">
        <f t="shared" si="97"/>
        <v>-2.3060205125683302</v>
      </c>
      <c r="AL297">
        <f t="shared" si="98"/>
        <v>-26.423840942620416</v>
      </c>
      <c r="AM297">
        <f t="shared" si="99"/>
        <v>-2.2953818405226252</v>
      </c>
      <c r="AP297" s="11">
        <f>20*LOG(1+10^(AI297/20)*10^(AO$2/20))</f>
        <v>9.4883149622468771E-2</v>
      </c>
      <c r="AQ297" s="11">
        <f>20*LOG(1-10^(AI297/20)*10^(AO$2/20))</f>
        <v>-9.5931094774027087E-2</v>
      </c>
    </row>
    <row r="298" spans="1:43" x14ac:dyDescent="0.25">
      <c r="A298" s="3">
        <v>1779.5997995991845</v>
      </c>
      <c r="B298">
        <v>-0.47136600000000001</v>
      </c>
      <c r="C298">
        <v>-0.82599100000000003</v>
      </c>
      <c r="D298">
        <v>0.44068200000000002</v>
      </c>
      <c r="E298">
        <v>0.74267799999999995</v>
      </c>
      <c r="F298">
        <v>1.6723999999999999E-2</v>
      </c>
      <c r="G298">
        <v>-3.6717E-2</v>
      </c>
      <c r="H298">
        <v>-1.7246000000000001E-2</v>
      </c>
      <c r="I298">
        <v>-7.2230000000000003E-3</v>
      </c>
      <c r="J298">
        <v>-0.24885099999999999</v>
      </c>
      <c r="K298">
        <v>0.72692400000000001</v>
      </c>
      <c r="M298">
        <v>-1.7246000000000001E-2</v>
      </c>
      <c r="N298">
        <v>-7.2230000000000003E-3</v>
      </c>
      <c r="O298">
        <v>-0.24885099999999999</v>
      </c>
      <c r="P298">
        <v>0.72692400000000001</v>
      </c>
      <c r="R298" t="str">
        <f t="shared" si="80"/>
        <v>0.016724-0.036717i</v>
      </c>
      <c r="S298" t="str">
        <f t="shared" si="81"/>
        <v>-0.022471413894695+0.0278178455111762i</v>
      </c>
      <c r="T298" t="str">
        <f t="shared" si="82"/>
        <v>0.455166025394153+0.785115509485232i</v>
      </c>
      <c r="U298" t="str">
        <f t="shared" si="83"/>
        <v>0.0093162587069224+0.048767752056001i</v>
      </c>
      <c r="V298" t="str">
        <f t="shared" si="84"/>
        <v>-0.248851+0.726924i</v>
      </c>
      <c r="W298" t="str">
        <f t="shared" si="85"/>
        <v>1</v>
      </c>
      <c r="X298" t="str">
        <f t="shared" si="86"/>
        <v>1.00156596329797+0.000836722095712414i</v>
      </c>
      <c r="Z298" t="str">
        <f t="shared" si="87"/>
        <v>0.0093162587069224+0.048767752056001i</v>
      </c>
      <c r="AA298" t="str">
        <f t="shared" si="88"/>
        <v>-0.249848924905368+0.727854117174177i</v>
      </c>
      <c r="AB298" t="str">
        <f t="shared" si="89"/>
        <v>1</v>
      </c>
      <c r="AD298">
        <f t="shared" si="90"/>
        <v>-26.08167868965797</v>
      </c>
      <c r="AE298">
        <f t="shared" si="91"/>
        <v>0</v>
      </c>
      <c r="AF298">
        <f t="shared" si="92"/>
        <v>1.3594176552161826E-2</v>
      </c>
      <c r="AG298">
        <f t="shared" si="93"/>
        <v>0</v>
      </c>
      <c r="AH298">
        <f t="shared" si="94"/>
        <v>-27.883908812753852</v>
      </c>
      <c r="AI298">
        <f t="shared" si="95"/>
        <v>-28.931984009777324</v>
      </c>
      <c r="AJ298">
        <f t="shared" si="96"/>
        <v>-0.84292903878079883</v>
      </c>
      <c r="AK298">
        <f t="shared" si="97"/>
        <v>-2.2889387385326563</v>
      </c>
      <c r="AL298">
        <f t="shared" si="98"/>
        <v>-26.08167868965797</v>
      </c>
      <c r="AM298">
        <f t="shared" si="99"/>
        <v>-2.2753445619804511</v>
      </c>
      <c r="AP298" s="11">
        <f>20*LOG(1+10^(AI298/20)*10^(AO$2/20))</f>
        <v>9.7672209683717245E-2</v>
      </c>
      <c r="AQ298" s="11">
        <f>20*LOG(1-10^(AI298/20)*10^(AO$2/20))</f>
        <v>-9.8783029647119769E-2</v>
      </c>
    </row>
    <row r="299" spans="1:43" x14ac:dyDescent="0.25">
      <c r="A299" s="3">
        <v>1785.611623246479</v>
      </c>
      <c r="B299">
        <v>-0.48398000000000002</v>
      </c>
      <c r="C299">
        <v>-0.81520099999999995</v>
      </c>
      <c r="D299">
        <v>0.45268799999999998</v>
      </c>
      <c r="E299">
        <v>0.73513799999999996</v>
      </c>
      <c r="F299">
        <v>1.6005999999999999E-2</v>
      </c>
      <c r="G299">
        <v>-3.6693999999999997E-2</v>
      </c>
      <c r="H299">
        <v>-1.1413E-2</v>
      </c>
      <c r="I299">
        <v>1.14E-3</v>
      </c>
      <c r="J299">
        <v>-0.193824</v>
      </c>
      <c r="K299">
        <v>0.74618899999999999</v>
      </c>
      <c r="M299">
        <v>-1.1413E-2</v>
      </c>
      <c r="N299">
        <v>1.14E-3</v>
      </c>
      <c r="O299">
        <v>-0.193824</v>
      </c>
      <c r="P299">
        <v>0.74618899999999999</v>
      </c>
      <c r="R299" t="str">
        <f t="shared" si="80"/>
        <v>0.016006-0.036694i</v>
      </c>
      <c r="S299" t="str">
        <f t="shared" si="81"/>
        <v>-0.0212269155599106+0.0280076986106456i</v>
      </c>
      <c r="T299" t="str">
        <f t="shared" si="82"/>
        <v>0.467568649974584+0.775985154845742i</v>
      </c>
      <c r="U299" t="str">
        <f t="shared" si="83"/>
        <v>0.0201640679473745+0.0475681610332166i</v>
      </c>
      <c r="V299" t="str">
        <f t="shared" si="84"/>
        <v>-0.193824+0.746189i</v>
      </c>
      <c r="W299" t="str">
        <f t="shared" si="85"/>
        <v>1</v>
      </c>
      <c r="X299" t="str">
        <f t="shared" si="86"/>
        <v>1.00176029568534+0.000444976199757355i</v>
      </c>
      <c r="Z299" t="str">
        <f t="shared" si="87"/>
        <v>0.0201640679473745+0.0475681610332166i</v>
      </c>
      <c r="AA299" t="str">
        <f t="shared" si="88"/>
        <v>-0.194497223896437+0.74741626621021i</v>
      </c>
      <c r="AB299" t="str">
        <f t="shared" si="89"/>
        <v>1</v>
      </c>
      <c r="AD299">
        <f t="shared" si="90"/>
        <v>-25.735994278466571</v>
      </c>
      <c r="AE299">
        <f t="shared" si="91"/>
        <v>0</v>
      </c>
      <c r="AF299">
        <f t="shared" si="92"/>
        <v>1.5277149498549235E-2</v>
      </c>
      <c r="AG299">
        <f t="shared" si="93"/>
        <v>0</v>
      </c>
      <c r="AH299">
        <f t="shared" si="94"/>
        <v>-27.951635688929017</v>
      </c>
      <c r="AI299">
        <f t="shared" si="95"/>
        <v>-29.083284267216527</v>
      </c>
      <c r="AJ299">
        <f t="shared" si="96"/>
        <v>-0.85776725241714635</v>
      </c>
      <c r="AK299">
        <f t="shared" si="97"/>
        <v>-2.2594621230726277</v>
      </c>
      <c r="AL299">
        <f t="shared" si="98"/>
        <v>-25.735994278466571</v>
      </c>
      <c r="AM299">
        <f t="shared" si="99"/>
        <v>-2.2441849735740353</v>
      </c>
      <c r="AP299" s="11">
        <f>20*LOG(1+10^(AI299/20)*10^(AO$2/20))</f>
        <v>9.5994867098911432E-2</v>
      </c>
      <c r="AQ299" s="11">
        <f>20*LOG(1-10^(AI299/20)*10^(AO$2/20))</f>
        <v>-9.7067652116551745E-2</v>
      </c>
    </row>
    <row r="300" spans="1:43" x14ac:dyDescent="0.25">
      <c r="A300" s="3">
        <v>1791.6234468937735</v>
      </c>
      <c r="B300">
        <v>-0.50373400000000002</v>
      </c>
      <c r="C300">
        <v>-0.80135699999999999</v>
      </c>
      <c r="D300">
        <v>0.46644200000000002</v>
      </c>
      <c r="E300">
        <v>0.728495</v>
      </c>
      <c r="F300">
        <v>1.6400000000000001E-2</v>
      </c>
      <c r="G300">
        <v>-3.7114000000000001E-2</v>
      </c>
      <c r="H300">
        <v>-4.3429999999999996E-3</v>
      </c>
      <c r="I300">
        <v>7.7720000000000003E-3</v>
      </c>
      <c r="J300">
        <v>-0.12860199999999999</v>
      </c>
      <c r="K300">
        <v>0.76181500000000002</v>
      </c>
      <c r="M300">
        <v>-4.3429999999999996E-3</v>
      </c>
      <c r="N300">
        <v>7.7720000000000003E-3</v>
      </c>
      <c r="O300">
        <v>-0.12860199999999999</v>
      </c>
      <c r="P300">
        <v>0.76181500000000002</v>
      </c>
      <c r="R300" t="str">
        <f t="shared" si="80"/>
        <v>0.0164-0.037114i</v>
      </c>
      <c r="S300" t="str">
        <f t="shared" si="81"/>
        <v>-0.0200847204397482+0.0330792039116508i</v>
      </c>
      <c r="T300" t="str">
        <f t="shared" si="82"/>
        <v>0.484406703983741+0.766099011644349i</v>
      </c>
      <c r="U300" t="str">
        <f t="shared" si="83"/>
        <v>0.0296909318280099+0.0459035334769505i</v>
      </c>
      <c r="V300" t="str">
        <f t="shared" si="84"/>
        <v>-0.128602+0.761815i</v>
      </c>
      <c r="W300" t="str">
        <f t="shared" si="85"/>
        <v>1</v>
      </c>
      <c r="X300" t="str">
        <f t="shared" si="86"/>
        <v>1.00211478640951-0.000060192751184765i</v>
      </c>
      <c r="Z300" t="str">
        <f t="shared" si="87"/>
        <v>0.0296909318280099+0.0459035334769505i</v>
      </c>
      <c r="AA300" t="str">
        <f t="shared" si="88"/>
        <v>-0.128828110021092+0.763433816916749i</v>
      </c>
      <c r="AB300" t="str">
        <f t="shared" si="89"/>
        <v>1</v>
      </c>
      <c r="AD300">
        <f t="shared" si="90"/>
        <v>-25.245197371754827</v>
      </c>
      <c r="AE300">
        <f t="shared" si="91"/>
        <v>0</v>
      </c>
      <c r="AF300">
        <f t="shared" si="92"/>
        <v>1.8349421324586019E-2</v>
      </c>
      <c r="AG300">
        <f t="shared" si="93"/>
        <v>0</v>
      </c>
      <c r="AH300">
        <f t="shared" si="94"/>
        <v>-27.834622695845059</v>
      </c>
      <c r="AI300">
        <f t="shared" si="95"/>
        <v>-28.245955481747448</v>
      </c>
      <c r="AJ300">
        <f t="shared" si="96"/>
        <v>-0.85362008623180374</v>
      </c>
      <c r="AK300">
        <f t="shared" si="97"/>
        <v>-2.2409800738354875</v>
      </c>
      <c r="AL300">
        <f t="shared" si="98"/>
        <v>-25.245197371754827</v>
      </c>
      <c r="AM300">
        <f t="shared" si="99"/>
        <v>-2.2226306525108983</v>
      </c>
      <c r="AP300" s="11">
        <f>20*LOG(1+10^(AI300/20)*10^(AO$2/20))</f>
        <v>0.10565075059981623</v>
      </c>
      <c r="AQ300" s="11">
        <f>20*LOG(1-10^(AI300/20)*10^(AO$2/20))</f>
        <v>-0.1069516726695946</v>
      </c>
    </row>
    <row r="301" spans="1:43" x14ac:dyDescent="0.25">
      <c r="A301" s="3">
        <v>1797.6352705410679</v>
      </c>
      <c r="B301">
        <v>-0.509629</v>
      </c>
      <c r="C301">
        <v>-0.79418200000000005</v>
      </c>
      <c r="D301">
        <v>0.47788999999999998</v>
      </c>
      <c r="E301">
        <v>0.72053299999999998</v>
      </c>
      <c r="F301">
        <v>1.6461E-2</v>
      </c>
      <c r="G301">
        <v>-3.7413000000000002E-2</v>
      </c>
      <c r="H301">
        <v>5.176E-3</v>
      </c>
      <c r="I301">
        <v>1.2918000000000001E-2</v>
      </c>
      <c r="J301">
        <v>-7.4038000000000007E-2</v>
      </c>
      <c r="K301">
        <v>0.77136700000000002</v>
      </c>
      <c r="M301">
        <v>5.176E-3</v>
      </c>
      <c r="N301">
        <v>1.2918000000000001E-2</v>
      </c>
      <c r="O301">
        <v>-7.4038000000000007E-2</v>
      </c>
      <c r="P301">
        <v>0.77136700000000002</v>
      </c>
      <c r="R301" t="str">
        <f t="shared" si="80"/>
        <v>0.016461-0.037413i</v>
      </c>
      <c r="S301" t="str">
        <f t="shared" si="81"/>
        <v>-0.0189845837380293+0.0303115522402597i</v>
      </c>
      <c r="T301" t="str">
        <f t="shared" si="82"/>
        <v>0.493163557263951+0.758348660067234i</v>
      </c>
      <c r="U301" t="str">
        <f t="shared" si="83"/>
        <v>0.0399396223140974+0.040855090728801i</v>
      </c>
      <c r="V301" t="str">
        <f t="shared" si="84"/>
        <v>-0.074038+0.771367i</v>
      </c>
      <c r="W301" t="str">
        <f t="shared" si="85"/>
        <v>1</v>
      </c>
      <c r="X301" t="str">
        <f t="shared" si="86"/>
        <v>1.00199661832119-0.00043501505716436i</v>
      </c>
      <c r="Z301" t="str">
        <f t="shared" si="87"/>
        <v>0.0399396223140974+0.040855090728801i</v>
      </c>
      <c r="AA301" t="str">
        <f t="shared" si="88"/>
        <v>-0.0738502693676649+0.772939333129367i</v>
      </c>
      <c r="AB301" t="str">
        <f t="shared" si="89"/>
        <v>1</v>
      </c>
      <c r="AD301">
        <f t="shared" si="90"/>
        <v>-24.862083558808571</v>
      </c>
      <c r="AE301">
        <f t="shared" si="91"/>
        <v>0</v>
      </c>
      <c r="AF301">
        <f t="shared" si="92"/>
        <v>1.7325934893163909E-2</v>
      </c>
      <c r="AG301">
        <f t="shared" si="93"/>
        <v>0</v>
      </c>
      <c r="AH301">
        <f t="shared" si="94"/>
        <v>-27.771022838387999</v>
      </c>
      <c r="AI301">
        <f t="shared" si="95"/>
        <v>-28.930599811192714</v>
      </c>
      <c r="AJ301">
        <f t="shared" si="96"/>
        <v>-0.87085864902324972</v>
      </c>
      <c r="AK301">
        <f t="shared" si="97"/>
        <v>-2.214951794482976</v>
      </c>
      <c r="AL301">
        <f t="shared" si="98"/>
        <v>-24.862083558808571</v>
      </c>
      <c r="AM301">
        <f t="shared" si="99"/>
        <v>-2.1976258595897762</v>
      </c>
      <c r="AP301" s="11">
        <f>20*LOG(1+10^(AI301/20)*10^(AO$2/20))</f>
        <v>9.7687688929932875E-2</v>
      </c>
      <c r="AQ301" s="11">
        <f>20*LOG(1-10^(AI301/20)*10^(AO$2/20))</f>
        <v>-9.8798863016843846E-2</v>
      </c>
    </row>
    <row r="302" spans="1:43" x14ac:dyDescent="0.25">
      <c r="A302" s="3">
        <v>1803.6470941883624</v>
      </c>
      <c r="B302">
        <v>-0.52472300000000005</v>
      </c>
      <c r="C302">
        <v>-0.78197700000000003</v>
      </c>
      <c r="D302">
        <v>0.48918499999999998</v>
      </c>
      <c r="E302">
        <v>0.713561</v>
      </c>
      <c r="F302">
        <v>1.5653E-2</v>
      </c>
      <c r="G302">
        <v>-3.7463999999999997E-2</v>
      </c>
      <c r="H302">
        <v>1.4855E-2</v>
      </c>
      <c r="I302">
        <v>1.6059E-2</v>
      </c>
      <c r="J302">
        <v>-1.145E-2</v>
      </c>
      <c r="K302">
        <v>0.77656899999999995</v>
      </c>
      <c r="M302">
        <v>1.4855E-2</v>
      </c>
      <c r="N302">
        <v>1.6059E-2</v>
      </c>
      <c r="O302">
        <v>-1.145E-2</v>
      </c>
      <c r="P302">
        <v>0.77656899999999995</v>
      </c>
      <c r="R302" t="str">
        <f t="shared" si="80"/>
        <v>0.015653-0.037464i</v>
      </c>
      <c r="S302" t="str">
        <f t="shared" si="81"/>
        <v>-0.0177767421485258+0.0326437836562311i</v>
      </c>
      <c r="T302" t="str">
        <f t="shared" si="82"/>
        <v>0.506466153883499+0.748917901609797i</v>
      </c>
      <c r="U302" t="str">
        <f t="shared" si="83"/>
        <v>0.0486743778151713+0.0339138951430356i</v>
      </c>
      <c r="V302" t="str">
        <f t="shared" si="84"/>
        <v>-0.01145+0.776569i</v>
      </c>
      <c r="W302" t="str">
        <f t="shared" si="85"/>
        <v>1</v>
      </c>
      <c r="X302" t="str">
        <f t="shared" si="86"/>
        <v>1.00197234971965-0.000986037289790211i</v>
      </c>
      <c r="Z302" t="str">
        <f t="shared" si="87"/>
        <v>0.0486743778151713+0.0339138951430356i</v>
      </c>
      <c r="AA302" t="str">
        <f t="shared" si="88"/>
        <v>-0.0107068574121949+0.778111955776407i</v>
      </c>
      <c r="AB302" t="str">
        <f t="shared" si="89"/>
        <v>1</v>
      </c>
      <c r="AD302">
        <f t="shared" si="90"/>
        <v>-24.535378686664686</v>
      </c>
      <c r="AE302">
        <f t="shared" si="91"/>
        <v>0</v>
      </c>
      <c r="AF302">
        <f t="shared" si="92"/>
        <v>1.7118945313123322E-2</v>
      </c>
      <c r="AG302">
        <f t="shared" si="93"/>
        <v>0</v>
      </c>
      <c r="AH302">
        <f t="shared" si="94"/>
        <v>-27.828932121216198</v>
      </c>
      <c r="AI302">
        <f t="shared" si="95"/>
        <v>-28.59608505306953</v>
      </c>
      <c r="AJ302">
        <f t="shared" si="96"/>
        <v>-0.87572811230368419</v>
      </c>
      <c r="AK302">
        <f t="shared" si="97"/>
        <v>-2.1954549677438422</v>
      </c>
      <c r="AL302">
        <f t="shared" si="98"/>
        <v>-24.535378686664686</v>
      </c>
      <c r="AM302">
        <f t="shared" si="99"/>
        <v>-2.1783360224307171</v>
      </c>
      <c r="AP302" s="11">
        <f>20*LOG(1+10^(AI302/20)*10^(AO$2/20))</f>
        <v>0.10150093894936743</v>
      </c>
      <c r="AQ302" s="11">
        <f>20*LOG(1-10^(AI302/20)*10^(AO$2/20))</f>
        <v>-0.10270108971101874</v>
      </c>
    </row>
    <row r="303" spans="1:43" x14ac:dyDescent="0.25">
      <c r="A303" s="3">
        <v>1809.6589178356569</v>
      </c>
      <c r="B303">
        <v>-0.53631099999999998</v>
      </c>
      <c r="C303">
        <v>-0.76983400000000002</v>
      </c>
      <c r="D303">
        <v>0.50599899999999998</v>
      </c>
      <c r="E303">
        <v>0.70192299999999996</v>
      </c>
      <c r="F303">
        <v>1.5916E-2</v>
      </c>
      <c r="G303">
        <v>-3.7572000000000001E-2</v>
      </c>
      <c r="H303">
        <v>2.5274000000000001E-2</v>
      </c>
      <c r="I303">
        <v>1.7333000000000001E-2</v>
      </c>
      <c r="J303">
        <v>4.8375000000000001E-2</v>
      </c>
      <c r="K303">
        <v>0.77849000000000002</v>
      </c>
      <c r="M303">
        <v>2.5274000000000001E-2</v>
      </c>
      <c r="N303">
        <v>1.7333000000000001E-2</v>
      </c>
      <c r="O303">
        <v>4.8375000000000001E-2</v>
      </c>
      <c r="P303">
        <v>0.77849000000000002</v>
      </c>
      <c r="R303" t="str">
        <f t="shared" si="80"/>
        <v>0.015916-0.037572i</v>
      </c>
      <c r="S303" t="str">
        <f t="shared" si="81"/>
        <v>-0.016642105155795+0.0304382906791429i</v>
      </c>
      <c r="T303" t="str">
        <f t="shared" si="82"/>
        <v>0.520747976586843+0.736884464741282i</v>
      </c>
      <c r="U303" t="str">
        <f t="shared" si="83"/>
        <v>0.0558083474651151+0.0266240768188352i</v>
      </c>
      <c r="V303" t="str">
        <f t="shared" si="84"/>
        <v>0.048375+0.77849i</v>
      </c>
      <c r="W303" t="str">
        <f t="shared" si="85"/>
        <v>1</v>
      </c>
      <c r="X303" t="str">
        <f t="shared" si="86"/>
        <v>1.00173915977636-0.00125563001637074i</v>
      </c>
      <c r="Z303" t="str">
        <f t="shared" si="87"/>
        <v>0.0558083474651151+0.0266240768188352i</v>
      </c>
      <c r="AA303" t="str">
        <f t="shared" si="88"/>
        <v>0.0494366272656259+0.779783177392257i</v>
      </c>
      <c r="AB303" t="str">
        <f t="shared" si="89"/>
        <v>1</v>
      </c>
      <c r="AD303">
        <f t="shared" si="90"/>
        <v>-24.175487746703411</v>
      </c>
      <c r="AE303">
        <f t="shared" si="91"/>
        <v>0</v>
      </c>
      <c r="AF303">
        <f t="shared" si="92"/>
        <v>1.509985244310437E-2</v>
      </c>
      <c r="AG303">
        <f t="shared" si="93"/>
        <v>0</v>
      </c>
      <c r="AH303">
        <f t="shared" si="94"/>
        <v>-27.785924813843266</v>
      </c>
      <c r="AI303">
        <f t="shared" si="95"/>
        <v>-29.195722361840815</v>
      </c>
      <c r="AJ303">
        <f t="shared" si="96"/>
        <v>-0.89281079923672979</v>
      </c>
      <c r="AK303">
        <f t="shared" si="97"/>
        <v>-2.1582020248952363</v>
      </c>
      <c r="AL303">
        <f t="shared" si="98"/>
        <v>-24.175487746703411</v>
      </c>
      <c r="AM303">
        <f t="shared" si="99"/>
        <v>-2.1431021724521271</v>
      </c>
      <c r="AP303" s="11">
        <f>20*LOG(1+10^(AI303/20)*10^(AO$2/20))</f>
        <v>9.4766940806918415E-2</v>
      </c>
      <c r="AQ303" s="11">
        <f>20*LOG(1-10^(AI303/20)*10^(AO$2/20))</f>
        <v>-9.5812306407047521E-2</v>
      </c>
    </row>
    <row r="304" spans="1:43" x14ac:dyDescent="0.25">
      <c r="A304" s="3">
        <v>1815.6707414829514</v>
      </c>
      <c r="B304">
        <v>-0.55346600000000001</v>
      </c>
      <c r="C304">
        <v>-0.75629599999999997</v>
      </c>
      <c r="D304">
        <v>0.51228700000000005</v>
      </c>
      <c r="E304">
        <v>0.70136500000000002</v>
      </c>
      <c r="F304">
        <v>1.5535999999999999E-2</v>
      </c>
      <c r="G304">
        <v>-3.7941000000000003E-2</v>
      </c>
      <c r="H304">
        <v>3.5839000000000003E-2</v>
      </c>
      <c r="I304">
        <v>1.5894999999999999E-2</v>
      </c>
      <c r="J304">
        <v>0.10689899999999999</v>
      </c>
      <c r="K304">
        <v>0.77490199999999998</v>
      </c>
      <c r="M304">
        <v>3.5839000000000003E-2</v>
      </c>
      <c r="N304">
        <v>1.5894999999999999E-2</v>
      </c>
      <c r="O304">
        <v>0.10689899999999999</v>
      </c>
      <c r="P304">
        <v>0.77490199999999998</v>
      </c>
      <c r="R304" t="str">
        <f t="shared" si="80"/>
        <v>0.015536-0.037941i</v>
      </c>
      <c r="S304" t="str">
        <f t="shared" si="81"/>
        <v>-0.0142495836536524+0.0391479661405286i</v>
      </c>
      <c r="T304" t="str">
        <f t="shared" si="82"/>
        <v>0.532771821185024+0.730394011364372i</v>
      </c>
      <c r="U304" t="str">
        <f t="shared" si="83"/>
        <v>0.0614756494997321+0.016842522850313i</v>
      </c>
      <c r="V304" t="str">
        <f t="shared" si="84"/>
        <v>0.106899+0.774902i</v>
      </c>
      <c r="W304" t="str">
        <f t="shared" si="85"/>
        <v>1</v>
      </c>
      <c r="X304" t="str">
        <f t="shared" si="86"/>
        <v>1.00153535292447-0.00216664770678827i</v>
      </c>
      <c r="Z304" t="str">
        <f t="shared" si="87"/>
        <v>0.0614756494997321+0.016842522850313i</v>
      </c>
      <c r="AA304" t="str">
        <f t="shared" si="88"/>
        <v>0.108742067333559+0.775860135578673i</v>
      </c>
      <c r="AB304" t="str">
        <f t="shared" si="89"/>
        <v>1</v>
      </c>
      <c r="AD304">
        <f t="shared" si="90"/>
        <v>-23.911610814799538</v>
      </c>
      <c r="AE304">
        <f t="shared" si="91"/>
        <v>0</v>
      </c>
      <c r="AF304">
        <f t="shared" si="92"/>
        <v>1.3346003712253991E-2</v>
      </c>
      <c r="AG304">
        <f t="shared" si="93"/>
        <v>0</v>
      </c>
      <c r="AH304">
        <f t="shared" si="94"/>
        <v>-27.744615392554618</v>
      </c>
      <c r="AI304">
        <f t="shared" si="95"/>
        <v>-27.605468835897149</v>
      </c>
      <c r="AJ304">
        <f t="shared" si="96"/>
        <v>-0.87607222597433476</v>
      </c>
      <c r="AK304">
        <f t="shared" si="97"/>
        <v>-2.1331918780967656</v>
      </c>
      <c r="AL304">
        <f t="shared" si="98"/>
        <v>-23.911610814799538</v>
      </c>
      <c r="AM304">
        <f t="shared" si="99"/>
        <v>-2.119845874384473</v>
      </c>
      <c r="AP304" s="11">
        <f>20*LOG(1+10^(AI304/20)*10^(AO$2/20))</f>
        <v>0.11368304281082599</v>
      </c>
      <c r="AQ304" s="11">
        <f>20*LOG(1-10^(AI304/20)*10^(AO$2/20))</f>
        <v>-0.11519070871879342</v>
      </c>
    </row>
    <row r="305" spans="1:43" x14ac:dyDescent="0.25">
      <c r="A305" s="3">
        <v>1821.6825651302458</v>
      </c>
      <c r="B305">
        <v>-0.563994</v>
      </c>
      <c r="C305">
        <v>-0.74282599999999999</v>
      </c>
      <c r="D305">
        <v>0.525173</v>
      </c>
      <c r="E305">
        <v>0.69157800000000003</v>
      </c>
      <c r="F305">
        <v>1.5876000000000001E-2</v>
      </c>
      <c r="G305">
        <v>-3.8494E-2</v>
      </c>
      <c r="H305">
        <v>4.5104999999999999E-2</v>
      </c>
      <c r="I305">
        <v>1.1911E-2</v>
      </c>
      <c r="J305">
        <v>0.17130000000000001</v>
      </c>
      <c r="K305">
        <v>0.76519000000000004</v>
      </c>
      <c r="M305">
        <v>4.5104999999999999E-2</v>
      </c>
      <c r="N305">
        <v>1.1911E-2</v>
      </c>
      <c r="O305">
        <v>0.17130000000000001</v>
      </c>
      <c r="P305">
        <v>0.76519000000000004</v>
      </c>
      <c r="R305" t="str">
        <f t="shared" si="80"/>
        <v>0.015876-0.038494i</v>
      </c>
      <c r="S305" t="str">
        <f t="shared" si="81"/>
        <v>-0.0123140233031539+0.0398499810241562i</v>
      </c>
      <c r="T305" t="str">
        <f t="shared" si="82"/>
        <v>0.544661850472492+0.718766647835318i</v>
      </c>
      <c r="U305" t="str">
        <f t="shared" si="83"/>
        <v>0.0642121921930308+0.00777527765192018i</v>
      </c>
      <c r="V305" t="str">
        <f t="shared" si="84"/>
        <v>0.1713+0.76519i</v>
      </c>
      <c r="W305" t="str">
        <f t="shared" si="85"/>
        <v>1</v>
      </c>
      <c r="X305" t="str">
        <f t="shared" si="86"/>
        <v>1.0011005550979-0.002463109690217i</v>
      </c>
      <c r="Z305" t="str">
        <f t="shared" si="87"/>
        <v>0.0642121921930308+0.00777527765192018i</v>
      </c>
      <c r="AA305" t="str">
        <f t="shared" si="88"/>
        <v>0.173373271992127+0.765610203065426i</v>
      </c>
      <c r="AB305" t="str">
        <f t="shared" si="89"/>
        <v>1</v>
      </c>
      <c r="AD305">
        <f t="shared" si="90"/>
        <v>-23.784435581458837</v>
      </c>
      <c r="AE305">
        <f t="shared" si="91"/>
        <v>0</v>
      </c>
      <c r="AF305">
        <f t="shared" si="92"/>
        <v>9.5803339821522154E-3</v>
      </c>
      <c r="AG305">
        <f t="shared" si="93"/>
        <v>0</v>
      </c>
      <c r="AH305">
        <f t="shared" si="94"/>
        <v>-27.609921312270288</v>
      </c>
      <c r="AI305">
        <f t="shared" si="95"/>
        <v>-27.595365813961884</v>
      </c>
      <c r="AJ305">
        <f t="shared" si="96"/>
        <v>-0.89758826071454068</v>
      </c>
      <c r="AK305">
        <f t="shared" si="97"/>
        <v>-2.1122416462694442</v>
      </c>
      <c r="AL305">
        <f t="shared" si="98"/>
        <v>-23.784435581458837</v>
      </c>
      <c r="AM305">
        <f t="shared" si="99"/>
        <v>-2.1026613122873141</v>
      </c>
      <c r="AP305" s="11">
        <f>20*LOG(1+10^(AI305/20)*10^(AO$2/20))</f>
        <v>0.1138144874915574</v>
      </c>
      <c r="AQ305" s="11">
        <f>20*LOG(1-10^(AI305/20)*10^(AO$2/20))</f>
        <v>-0.11532566508109381</v>
      </c>
    </row>
    <row r="306" spans="1:43" x14ac:dyDescent="0.25">
      <c r="A306" s="3">
        <v>1827.6943887775403</v>
      </c>
      <c r="B306">
        <v>-0.574596</v>
      </c>
      <c r="C306">
        <v>-0.72961299999999996</v>
      </c>
      <c r="D306">
        <v>0.54265200000000002</v>
      </c>
      <c r="E306">
        <v>0.67712300000000003</v>
      </c>
      <c r="F306">
        <v>1.5573E-2</v>
      </c>
      <c r="G306">
        <v>-3.7935000000000003E-2</v>
      </c>
      <c r="H306">
        <v>5.4344999999999997E-2</v>
      </c>
      <c r="I306">
        <v>6.6360000000000004E-3</v>
      </c>
      <c r="J306">
        <v>0.23005999999999999</v>
      </c>
      <c r="K306">
        <v>0.75326800000000005</v>
      </c>
      <c r="M306">
        <v>5.4344999999999997E-2</v>
      </c>
      <c r="N306">
        <v>6.6360000000000004E-3</v>
      </c>
      <c r="O306">
        <v>0.23005999999999999</v>
      </c>
      <c r="P306">
        <v>0.75326800000000005</v>
      </c>
      <c r="R306" t="str">
        <f t="shared" si="80"/>
        <v>0.015573-0.037935i</v>
      </c>
      <c r="S306" t="str">
        <f t="shared" si="81"/>
        <v>-0.0116504337193616+0.0355955745981554i</v>
      </c>
      <c r="T306" t="str">
        <f t="shared" si="82"/>
        <v>0.558672599335374+0.704627055970877i</v>
      </c>
      <c r="U306" t="str">
        <f t="shared" si="83"/>
        <v>0.0656625612404985-0.00314954001001324i</v>
      </c>
      <c r="V306" t="str">
        <f t="shared" si="84"/>
        <v>0.23006+0.753268i</v>
      </c>
      <c r="W306" t="str">
        <f t="shared" si="85"/>
        <v>1</v>
      </c>
      <c r="X306" t="str">
        <f t="shared" si="86"/>
        <v>1.0006528876312-0.00237399010407485i</v>
      </c>
      <c r="Z306" t="str">
        <f t="shared" si="87"/>
        <v>0.0656625612404985-0.00314954001001324i</v>
      </c>
      <c r="AA306" t="str">
        <f t="shared" si="88"/>
        <v>0.23199845410615+0.753213639196835i</v>
      </c>
      <c r="AB306" t="str">
        <f t="shared" si="89"/>
        <v>1+3.36565099731017E-17i</v>
      </c>
      <c r="AD306">
        <f t="shared" si="90"/>
        <v>-23.643663317637724</v>
      </c>
      <c r="AE306">
        <f t="shared" si="91"/>
        <v>0</v>
      </c>
      <c r="AF306">
        <f t="shared" si="92"/>
        <v>5.69350357918253E-3</v>
      </c>
      <c r="AG306">
        <f t="shared" si="93"/>
        <v>0</v>
      </c>
      <c r="AH306">
        <f t="shared" si="94"/>
        <v>-27.742818069894977</v>
      </c>
      <c r="AI306">
        <f t="shared" si="95"/>
        <v>-28.530111972475677</v>
      </c>
      <c r="AJ306">
        <f t="shared" si="96"/>
        <v>-0.92258549722450633</v>
      </c>
      <c r="AK306">
        <f t="shared" si="97"/>
        <v>-2.0737001586758961</v>
      </c>
      <c r="AL306">
        <f t="shared" si="98"/>
        <v>-23.643663317637724</v>
      </c>
      <c r="AM306">
        <f t="shared" si="99"/>
        <v>-2.0680066550967169</v>
      </c>
      <c r="AP306" s="11">
        <f>20*LOG(1+10^(AI306/20)*10^(AO$2/20))</f>
        <v>0.10227027946022771</v>
      </c>
      <c r="AQ306" s="11">
        <f>20*LOG(1-10^(AI306/20)*10^(AO$2/20))</f>
        <v>-0.1034888020151897</v>
      </c>
    </row>
    <row r="307" spans="1:43" x14ac:dyDescent="0.25">
      <c r="A307" s="3">
        <v>1833.7062124248348</v>
      </c>
      <c r="B307">
        <v>-0.58832300000000004</v>
      </c>
      <c r="C307">
        <v>-0.71300699999999995</v>
      </c>
      <c r="D307">
        <v>0.551261</v>
      </c>
      <c r="E307">
        <v>0.67065399999999997</v>
      </c>
      <c r="F307">
        <v>1.5429999999999999E-2</v>
      </c>
      <c r="G307">
        <v>-3.8386000000000003E-2</v>
      </c>
      <c r="H307">
        <v>6.2169000000000002E-2</v>
      </c>
      <c r="I307">
        <v>-9.6000000000000002E-5</v>
      </c>
      <c r="J307">
        <v>0.28745100000000001</v>
      </c>
      <c r="K307">
        <v>0.73562799999999995</v>
      </c>
      <c r="M307">
        <v>6.2169000000000002E-2</v>
      </c>
      <c r="N307">
        <v>-9.6000000000000002E-5</v>
      </c>
      <c r="O307">
        <v>0.28745100000000001</v>
      </c>
      <c r="P307">
        <v>0.73562799999999995</v>
      </c>
      <c r="R307" t="str">
        <f t="shared" si="80"/>
        <v>0.01543-0.038386i</v>
      </c>
      <c r="S307" t="str">
        <f t="shared" si="81"/>
        <v>-0.00926767072107172+0.0414557545012819i</v>
      </c>
      <c r="T307" t="str">
        <f t="shared" si="82"/>
        <v>0.57019069344173+0.693397870857891i</v>
      </c>
      <c r="U307" t="str">
        <f t="shared" si="83"/>
        <v>0.0659785269147735-0.0133125552018815i</v>
      </c>
      <c r="V307" t="str">
        <f t="shared" si="84"/>
        <v>0.287451+0.735628i</v>
      </c>
      <c r="W307" t="str">
        <f t="shared" si="85"/>
        <v>1</v>
      </c>
      <c r="X307" t="str">
        <f t="shared" si="86"/>
        <v>1.00005958524187-0.00285856599220294i</v>
      </c>
      <c r="Z307" t="str">
        <f t="shared" si="87"/>
        <v>0.0659785269147735-0.0133125552018815i</v>
      </c>
      <c r="AA307" t="str">
        <f t="shared" si="88"/>
        <v>0.289570969021074+0.734850134919284i</v>
      </c>
      <c r="AB307" t="str">
        <f t="shared" si="89"/>
        <v>1</v>
      </c>
      <c r="AD307">
        <f t="shared" si="90"/>
        <v>-23.438643965993574</v>
      </c>
      <c r="AE307">
        <f t="shared" si="91"/>
        <v>0</v>
      </c>
      <c r="AF307">
        <f t="shared" si="92"/>
        <v>5.5301897992499679E-4</v>
      </c>
      <c r="AG307">
        <f t="shared" si="93"/>
        <v>0</v>
      </c>
      <c r="AH307">
        <f t="shared" si="94"/>
        <v>-27.666053607228434</v>
      </c>
      <c r="AI307">
        <f t="shared" si="95"/>
        <v>-27.436505018805288</v>
      </c>
      <c r="AJ307">
        <f t="shared" si="96"/>
        <v>-0.93709125819897965</v>
      </c>
      <c r="AK307">
        <f t="shared" si="97"/>
        <v>-2.0497089901927508</v>
      </c>
      <c r="AL307">
        <f t="shared" si="98"/>
        <v>-23.438643965993574</v>
      </c>
      <c r="AM307">
        <f t="shared" si="99"/>
        <v>-2.0491559712127985</v>
      </c>
      <c r="AP307" s="11">
        <f>20*LOG(1+10^(AI307/20)*10^(AO$2/20))</f>
        <v>0.1159012984977239</v>
      </c>
      <c r="AQ307" s="11">
        <f>20*LOG(1-10^(AI307/20)*10^(AO$2/20))</f>
        <v>-0.11746878204690123</v>
      </c>
    </row>
    <row r="308" spans="1:43" x14ac:dyDescent="0.25">
      <c r="A308" s="3">
        <v>1839.7180360721293</v>
      </c>
      <c r="B308">
        <v>-0.59572000000000003</v>
      </c>
      <c r="C308">
        <v>-0.70281000000000005</v>
      </c>
      <c r="D308">
        <v>0.56353399999999998</v>
      </c>
      <c r="E308">
        <v>0.66327499999999995</v>
      </c>
      <c r="F308">
        <v>1.5153E-2</v>
      </c>
      <c r="G308">
        <v>-3.8517000000000003E-2</v>
      </c>
      <c r="H308">
        <v>6.8679000000000004E-2</v>
      </c>
      <c r="I308">
        <v>-1.0062E-2</v>
      </c>
      <c r="J308">
        <v>0.34900599999999998</v>
      </c>
      <c r="K308">
        <v>0.71199599999999996</v>
      </c>
      <c r="M308">
        <v>6.8679000000000004E-2</v>
      </c>
      <c r="N308">
        <v>-1.0062E-2</v>
      </c>
      <c r="O308">
        <v>0.34900599999999998</v>
      </c>
      <c r="P308">
        <v>0.71199599999999996</v>
      </c>
      <c r="R308" t="str">
        <f t="shared" si="80"/>
        <v>0.015153-0.038517i</v>
      </c>
      <c r="S308" t="str">
        <f t="shared" si="81"/>
        <v>-0.0066096248515435+0.0401364233941144i</v>
      </c>
      <c r="T308" t="str">
        <f t="shared" si="82"/>
        <v>0.580173013532315+0.684420529846524i</v>
      </c>
      <c r="U308" t="str">
        <f t="shared" si="83"/>
        <v>0.0626626874256202-0.0251529982700289i</v>
      </c>
      <c r="V308" t="str">
        <f t="shared" si="84"/>
        <v>0.349006+0.711996i</v>
      </c>
      <c r="W308" t="str">
        <f t="shared" si="85"/>
        <v>1</v>
      </c>
      <c r="X308" t="str">
        <f t="shared" si="86"/>
        <v>0.999404625467876-0.00268130803598412i</v>
      </c>
      <c r="Z308" t="str">
        <f t="shared" si="87"/>
        <v>0.0626626874256202-0.0251529982700289i</v>
      </c>
      <c r="AA308" t="str">
        <f t="shared" si="88"/>
        <v>0.35070729131243+0.710636303122219i</v>
      </c>
      <c r="AB308" t="str">
        <f t="shared" si="89"/>
        <v>1</v>
      </c>
      <c r="AD308">
        <f t="shared" si="90"/>
        <v>-23.411031909543482</v>
      </c>
      <c r="AE308">
        <f t="shared" si="91"/>
        <v>0</v>
      </c>
      <c r="AF308">
        <f t="shared" si="92"/>
        <v>-5.1416372151699601E-3</v>
      </c>
      <c r="AG308">
        <f t="shared" si="93"/>
        <v>0</v>
      </c>
      <c r="AH308">
        <f t="shared" si="94"/>
        <v>-27.661988553602363</v>
      </c>
      <c r="AI308">
        <f t="shared" si="95"/>
        <v>-27.813018293082713</v>
      </c>
      <c r="AJ308">
        <f t="shared" si="96"/>
        <v>-0.94186755048068782</v>
      </c>
      <c r="AK308">
        <f t="shared" si="97"/>
        <v>-2.0152649717344335</v>
      </c>
      <c r="AL308">
        <f t="shared" si="98"/>
        <v>-23.411031909543482</v>
      </c>
      <c r="AM308">
        <f t="shared" si="99"/>
        <v>-2.0204066089496036</v>
      </c>
      <c r="AP308" s="11">
        <f>20*LOG(1+10^(AI308/20)*10^(AO$2/20))</f>
        <v>0.11101586308461149</v>
      </c>
      <c r="AQ308" s="11">
        <f>20*LOG(1-10^(AI308/20)*10^(AO$2/20))</f>
        <v>-0.11245316634171168</v>
      </c>
    </row>
    <row r="309" spans="1:43" x14ac:dyDescent="0.25">
      <c r="A309" s="3">
        <v>1845.7298597194238</v>
      </c>
      <c r="B309">
        <v>-0.60567899999999997</v>
      </c>
      <c r="C309">
        <v>-0.688994</v>
      </c>
      <c r="D309">
        <v>0.57229600000000003</v>
      </c>
      <c r="E309">
        <v>0.65553799999999995</v>
      </c>
      <c r="F309">
        <v>1.5516E-2</v>
      </c>
      <c r="G309">
        <v>-3.9024999999999997E-2</v>
      </c>
      <c r="H309">
        <v>7.3186000000000001E-2</v>
      </c>
      <c r="I309">
        <v>-1.9609000000000001E-2</v>
      </c>
      <c r="J309">
        <v>0.39580100000000001</v>
      </c>
      <c r="K309">
        <v>0.68821600000000005</v>
      </c>
      <c r="M309">
        <v>7.3186000000000001E-2</v>
      </c>
      <c r="N309">
        <v>-1.9609000000000001E-2</v>
      </c>
      <c r="O309">
        <v>0.39580100000000001</v>
      </c>
      <c r="P309">
        <v>0.68821600000000005</v>
      </c>
      <c r="R309" t="str">
        <f t="shared" si="80"/>
        <v>0.015516-0.039025i</v>
      </c>
      <c r="S309" t="str">
        <f t="shared" si="81"/>
        <v>-0.00498255068807807+0.0435435377166264i</v>
      </c>
      <c r="T309" t="str">
        <f t="shared" si="82"/>
        <v>0.589797914759182+0.673779524423701i</v>
      </c>
      <c r="U309" t="str">
        <f t="shared" si="83"/>
        <v>0.0585709836687742-0.0342968236789968i</v>
      </c>
      <c r="V309" t="str">
        <f t="shared" si="84"/>
        <v>0.395801+0.688216i</v>
      </c>
      <c r="W309" t="str">
        <f t="shared" si="85"/>
        <v>1</v>
      </c>
      <c r="X309" t="str">
        <f t="shared" si="86"/>
        <v>0.998798427859554-0.00272127349890119i</v>
      </c>
      <c r="Z309" t="str">
        <f t="shared" si="87"/>
        <v>0.0585709836687742-0.0342968236789968i</v>
      </c>
      <c r="AA309" t="str">
        <f t="shared" si="88"/>
        <v>0.397198240507559+0.686311976055652i</v>
      </c>
      <c r="AB309" t="str">
        <f t="shared" si="89"/>
        <v>1</v>
      </c>
      <c r="AD309">
        <f t="shared" si="90"/>
        <v>-23.365976022748267</v>
      </c>
      <c r="AE309">
        <f t="shared" si="91"/>
        <v>0</v>
      </c>
      <c r="AF309">
        <f t="shared" si="92"/>
        <v>-1.0410760024747326E-2</v>
      </c>
      <c r="AG309">
        <f t="shared" si="93"/>
        <v>0</v>
      </c>
      <c r="AH309">
        <f t="shared" si="94"/>
        <v>-27.535760531162531</v>
      </c>
      <c r="AI309">
        <f t="shared" si="95"/>
        <v>-27.165030462580916</v>
      </c>
      <c r="AJ309">
        <f t="shared" si="96"/>
        <v>-0.95912050951365069</v>
      </c>
      <c r="AK309">
        <f t="shared" si="97"/>
        <v>-2.004529035399885</v>
      </c>
      <c r="AL309">
        <f t="shared" si="98"/>
        <v>-23.365976022748267</v>
      </c>
      <c r="AM309">
        <f t="shared" si="99"/>
        <v>-2.0149397954246346</v>
      </c>
      <c r="AP309" s="11">
        <f>20*LOG(1+10^(AI309/20)*10^(AO$2/20))</f>
        <v>0.11955574822687159</v>
      </c>
      <c r="AQ309" s="11">
        <f>20*LOG(1-10^(AI309/20)*10^(AO$2/20))</f>
        <v>-0.12122435105412264</v>
      </c>
    </row>
    <row r="310" spans="1:43" x14ac:dyDescent="0.25">
      <c r="A310" s="3">
        <v>1851.7416833667182</v>
      </c>
      <c r="B310">
        <v>-0.61683399999999999</v>
      </c>
      <c r="C310">
        <v>-0.67417099999999996</v>
      </c>
      <c r="D310">
        <v>0.58775699999999997</v>
      </c>
      <c r="E310">
        <v>0.64400100000000005</v>
      </c>
      <c r="F310">
        <v>1.5202E-2</v>
      </c>
      <c r="G310">
        <v>-3.8870000000000002E-2</v>
      </c>
      <c r="H310">
        <v>7.5038999999999995E-2</v>
      </c>
      <c r="I310">
        <v>-3.0502000000000001E-2</v>
      </c>
      <c r="J310">
        <v>0.452266</v>
      </c>
      <c r="K310">
        <v>0.65410400000000002</v>
      </c>
      <c r="M310">
        <v>7.5038999999999995E-2</v>
      </c>
      <c r="N310">
        <v>-3.0502000000000001E-2</v>
      </c>
      <c r="O310">
        <v>0.452266</v>
      </c>
      <c r="P310">
        <v>0.65410400000000002</v>
      </c>
      <c r="R310" t="str">
        <f t="shared" si="80"/>
        <v>0.015202-0.03887i</v>
      </c>
      <c r="S310" t="str">
        <f t="shared" si="81"/>
        <v>-0.00280523986251965+0.0425603284766841i</v>
      </c>
      <c r="T310" t="str">
        <f t="shared" si="82"/>
        <v>0.603224368176687+0.660418488079191i</v>
      </c>
      <c r="U310" t="str">
        <f t="shared" si="83"/>
        <v>0.0518365943950312-0.0431336054718237i</v>
      </c>
      <c r="V310" t="str">
        <f t="shared" si="84"/>
        <v>0.452266+0.654104i</v>
      </c>
      <c r="W310" t="str">
        <f t="shared" si="85"/>
        <v>1</v>
      </c>
      <c r="X310" t="str">
        <f t="shared" si="86"/>
        <v>0.99830963366367-0.0023271825940488i</v>
      </c>
      <c r="Z310" t="str">
        <f t="shared" si="87"/>
        <v>0.0518365943950312-0.0431336054718237i</v>
      </c>
      <c r="AA310" t="str">
        <f t="shared" si="88"/>
        <v>0.453023724222031+0.651945819054861i</v>
      </c>
      <c r="AB310" t="str">
        <f t="shared" si="89"/>
        <v>1</v>
      </c>
      <c r="AD310">
        <f t="shared" si="90"/>
        <v>-23.422234302386876</v>
      </c>
      <c r="AE310">
        <f t="shared" si="91"/>
        <v>0</v>
      </c>
      <c r="AF310">
        <f t="shared" si="92"/>
        <v>-1.4671158627111547E-2</v>
      </c>
      <c r="AG310">
        <f t="shared" si="93"/>
        <v>0</v>
      </c>
      <c r="AH310">
        <f t="shared" si="94"/>
        <v>-27.589574079344036</v>
      </c>
      <c r="AI310">
        <f t="shared" si="95"/>
        <v>-27.4010739422122</v>
      </c>
      <c r="AJ310">
        <f t="shared" si="96"/>
        <v>-0.96892523366553429</v>
      </c>
      <c r="AK310">
        <f t="shared" si="97"/>
        <v>-1.9901048906496617</v>
      </c>
      <c r="AL310">
        <f t="shared" si="98"/>
        <v>-23.422234302386876</v>
      </c>
      <c r="AM310">
        <f t="shared" si="99"/>
        <v>-2.0047760492767743</v>
      </c>
      <c r="AP310" s="11">
        <f>20*LOG(1+10^(AI310/20)*10^(AO$2/20))</f>
        <v>0.11637188378644066</v>
      </c>
      <c r="AQ310" s="11">
        <f>20*LOG(1-10^(AI310/20)*10^(AO$2/20))</f>
        <v>-0.11795220882201468</v>
      </c>
    </row>
    <row r="311" spans="1:43" x14ac:dyDescent="0.25">
      <c r="A311" s="3">
        <v>1857.7535070140127</v>
      </c>
      <c r="B311">
        <v>-0.62248999999999999</v>
      </c>
      <c r="C311">
        <v>-0.66077600000000003</v>
      </c>
      <c r="D311">
        <v>0.59865299999999999</v>
      </c>
      <c r="E311">
        <v>0.63512800000000003</v>
      </c>
      <c r="F311">
        <v>1.5240999999999999E-2</v>
      </c>
      <c r="G311">
        <v>-3.8719999999999997E-2</v>
      </c>
      <c r="H311">
        <v>7.4834999999999999E-2</v>
      </c>
      <c r="I311">
        <v>-4.2145000000000002E-2</v>
      </c>
      <c r="J311">
        <v>0.502911</v>
      </c>
      <c r="K311">
        <v>0.61931000000000003</v>
      </c>
      <c r="M311">
        <v>7.4834999999999999E-2</v>
      </c>
      <c r="N311">
        <v>-4.2145000000000002E-2</v>
      </c>
      <c r="O311">
        <v>0.502911</v>
      </c>
      <c r="P311">
        <v>0.61931000000000003</v>
      </c>
      <c r="R311" t="str">
        <f t="shared" si="80"/>
        <v>0.015241-0.03872i</v>
      </c>
      <c r="S311" t="str">
        <f t="shared" si="81"/>
        <v>0.000247966919031711+0.0421495751748641i</v>
      </c>
      <c r="T311" t="str">
        <f t="shared" si="82"/>
        <v>0.611669740056266+0.649090340035626i</v>
      </c>
      <c r="U311" t="str">
        <f t="shared" si="83"/>
        <v>0.0428448940139479-0.0512280343882462i</v>
      </c>
      <c r="V311" t="str">
        <f t="shared" si="84"/>
        <v>0.502911+0.61931i</v>
      </c>
      <c r="W311" t="str">
        <f t="shared" si="85"/>
        <v>1</v>
      </c>
      <c r="X311" t="str">
        <f t="shared" si="86"/>
        <v>0.997830135997128-0.00179319122324465i</v>
      </c>
      <c r="Z311" t="str">
        <f t="shared" si="87"/>
        <v>0.0428448940139479-0.0512280343882462i</v>
      </c>
      <c r="AA311" t="str">
        <f t="shared" si="88"/>
        <v>0.502930292780919+0.617064365933108i</v>
      </c>
      <c r="AB311" t="str">
        <f t="shared" si="89"/>
        <v>1</v>
      </c>
      <c r="AD311">
        <f t="shared" si="90"/>
        <v>-23.506654869367644</v>
      </c>
      <c r="AE311">
        <f t="shared" si="91"/>
        <v>0</v>
      </c>
      <c r="AF311">
        <f t="shared" si="92"/>
        <v>-1.885365114683217E-2</v>
      </c>
      <c r="AG311">
        <f t="shared" si="93"/>
        <v>0</v>
      </c>
      <c r="AH311">
        <f t="shared" si="94"/>
        <v>-27.615708622062133</v>
      </c>
      <c r="AI311">
        <f t="shared" si="95"/>
        <v>-27.503985658793813</v>
      </c>
      <c r="AJ311">
        <f t="shared" si="96"/>
        <v>-0.99382669391914846</v>
      </c>
      <c r="AK311">
        <f t="shared" si="97"/>
        <v>-1.9622591726211076</v>
      </c>
      <c r="AL311">
        <f t="shared" si="98"/>
        <v>-23.506654869367644</v>
      </c>
      <c r="AM311">
        <f t="shared" si="99"/>
        <v>-1.9811128237679432</v>
      </c>
      <c r="AP311" s="11">
        <f>20*LOG(1+10^(AI311/20)*10^(AO$2/20))</f>
        <v>0.11501026254304561</v>
      </c>
      <c r="AQ311" s="11">
        <f>20*LOG(1-10^(AI311/20)*10^(AO$2/20))</f>
        <v>-0.11655357664079879</v>
      </c>
    </row>
    <row r="312" spans="1:43" x14ac:dyDescent="0.25">
      <c r="A312" s="3">
        <v>1863.7653306613072</v>
      </c>
      <c r="B312">
        <v>-0.63258700000000001</v>
      </c>
      <c r="C312">
        <v>-0.64481999999999995</v>
      </c>
      <c r="D312">
        <v>0.610267</v>
      </c>
      <c r="E312">
        <v>0.62729599999999996</v>
      </c>
      <c r="F312">
        <v>1.5103E-2</v>
      </c>
      <c r="G312">
        <v>-3.8557000000000001E-2</v>
      </c>
      <c r="H312">
        <v>7.2636999999999993E-2</v>
      </c>
      <c r="I312">
        <v>-5.2472999999999999E-2</v>
      </c>
      <c r="J312">
        <v>0.54700700000000002</v>
      </c>
      <c r="K312">
        <v>0.58417699999999995</v>
      </c>
      <c r="M312">
        <v>7.2636999999999993E-2</v>
      </c>
      <c r="N312">
        <v>-5.2472999999999999E-2</v>
      </c>
      <c r="O312">
        <v>0.54700700000000002</v>
      </c>
      <c r="P312">
        <v>0.58417699999999995</v>
      </c>
      <c r="R312" t="str">
        <f t="shared" si="80"/>
        <v>0.015103-0.038557i</v>
      </c>
      <c r="S312" t="str">
        <f t="shared" si="81"/>
        <v>0.00332701836027721+0.0445407479169698i</v>
      </c>
      <c r="T312" t="str">
        <f t="shared" si="82"/>
        <v>0.622841469067382+0.637128645150499i</v>
      </c>
      <c r="U312" t="str">
        <f t="shared" si="83"/>
        <v>0.0338056998994093-0.0569862753836479i</v>
      </c>
      <c r="V312" t="str">
        <f t="shared" si="84"/>
        <v>0.547007+0.584177i</v>
      </c>
      <c r="W312" t="str">
        <f t="shared" si="85"/>
        <v>1</v>
      </c>
      <c r="X312" t="str">
        <f t="shared" si="86"/>
        <v>0.997349316489163-0.00131613677289124i</v>
      </c>
      <c r="Z312" t="str">
        <f t="shared" si="87"/>
        <v>0.0338056998994093-0.0569862753836479i</v>
      </c>
      <c r="AA312" t="str">
        <f t="shared" si="88"/>
        <v>0.546325914396365+0.581908595630961i</v>
      </c>
      <c r="AB312" t="str">
        <f t="shared" si="89"/>
        <v>1</v>
      </c>
      <c r="AD312">
        <f t="shared" si="90"/>
        <v>-23.575096674271784</v>
      </c>
      <c r="AE312">
        <f t="shared" si="91"/>
        <v>0</v>
      </c>
      <c r="AF312">
        <f t="shared" si="92"/>
        <v>-2.3046549582060177E-2</v>
      </c>
      <c r="AG312">
        <f t="shared" si="93"/>
        <v>0</v>
      </c>
      <c r="AH312">
        <f t="shared" si="94"/>
        <v>-27.658009973265386</v>
      </c>
      <c r="AI312">
        <f t="shared" si="95"/>
        <v>-27.00068577656355</v>
      </c>
      <c r="AJ312">
        <f t="shared" si="96"/>
        <v>-1.0025366977459105</v>
      </c>
      <c r="AK312">
        <f t="shared" si="97"/>
        <v>-1.934948168768601</v>
      </c>
      <c r="AL312">
        <f t="shared" si="98"/>
        <v>-23.575096674271784</v>
      </c>
      <c r="AM312">
        <f t="shared" si="99"/>
        <v>-1.9579947183506587</v>
      </c>
      <c r="AP312" s="11">
        <f>20*LOG(1+10^(AI312/20)*10^(AO$2/20))</f>
        <v>0.1218234438257802</v>
      </c>
      <c r="AQ312" s="11">
        <f>20*LOG(1-10^(AI312/20)*10^(AO$2/20))</f>
        <v>-0.12355640587738287</v>
      </c>
    </row>
    <row r="313" spans="1:43" x14ac:dyDescent="0.25">
      <c r="A313" s="3">
        <v>1869.7771543086017</v>
      </c>
      <c r="B313">
        <v>-0.64093</v>
      </c>
      <c r="C313">
        <v>-0.629942</v>
      </c>
      <c r="D313">
        <v>0.625274</v>
      </c>
      <c r="E313">
        <v>0.61134100000000002</v>
      </c>
      <c r="F313">
        <v>1.4995E-2</v>
      </c>
      <c r="G313">
        <v>-3.8161E-2</v>
      </c>
      <c r="H313">
        <v>6.7795999999999995E-2</v>
      </c>
      <c r="I313">
        <v>-6.3063999999999995E-2</v>
      </c>
      <c r="J313">
        <v>0.59544799999999998</v>
      </c>
      <c r="K313">
        <v>0.53469</v>
      </c>
      <c r="M313">
        <v>6.7795999999999995E-2</v>
      </c>
      <c r="N313">
        <v>-6.3063999999999995E-2</v>
      </c>
      <c r="O313">
        <v>0.59544799999999998</v>
      </c>
      <c r="P313">
        <v>0.53469</v>
      </c>
      <c r="R313" t="str">
        <f t="shared" si="80"/>
        <v>0.014995-0.038161i</v>
      </c>
      <c r="S313" t="str">
        <f t="shared" si="81"/>
        <v>0.00440543934764361+0.0412671283855041i</v>
      </c>
      <c r="T313" t="str">
        <f t="shared" si="82"/>
        <v>0.634393535301001+0.621456196488849i</v>
      </c>
      <c r="U313" t="str">
        <f t="shared" si="83"/>
        <v>0.0227479810951936-0.0614909301382485i</v>
      </c>
      <c r="V313" t="str">
        <f t="shared" si="84"/>
        <v>0.595448+0.53469i</v>
      </c>
      <c r="W313" t="str">
        <f t="shared" si="85"/>
        <v>1</v>
      </c>
      <c r="X313" t="str">
        <f t="shared" si="86"/>
        <v>0.997362231040445-0.000667849293211756i</v>
      </c>
      <c r="Z313" t="str">
        <f t="shared" si="87"/>
        <v>0.0227479810951936-0.0614909301382485i</v>
      </c>
      <c r="AA313" t="str">
        <f t="shared" si="88"/>
        <v>0.594234438087158+0.532881941789071i</v>
      </c>
      <c r="AB313" t="str">
        <f t="shared" si="89"/>
        <v>1</v>
      </c>
      <c r="AD313">
        <f t="shared" si="90"/>
        <v>-23.666724470345812</v>
      </c>
      <c r="AE313">
        <f t="shared" si="91"/>
        <v>0</v>
      </c>
      <c r="AF313">
        <f t="shared" si="92"/>
        <v>-2.2939693455912652E-2</v>
      </c>
      <c r="AG313">
        <f t="shared" si="93"/>
        <v>0</v>
      </c>
      <c r="AH313">
        <f t="shared" si="94"/>
        <v>-27.74403365732865</v>
      </c>
      <c r="AI313">
        <f t="shared" si="95"/>
        <v>-27.638700727350276</v>
      </c>
      <c r="AJ313">
        <f t="shared" si="96"/>
        <v>-1.0310855459635211</v>
      </c>
      <c r="AK313">
        <f t="shared" si="97"/>
        <v>-1.9351360583497834</v>
      </c>
      <c r="AL313">
        <f t="shared" si="98"/>
        <v>-23.666724470345812</v>
      </c>
      <c r="AM313">
        <f t="shared" si="99"/>
        <v>-1.9580757518057004</v>
      </c>
      <c r="AP313" s="11">
        <f>20*LOG(1+10^(AI313/20)*10^(AO$2/20))</f>
        <v>0.11325174454025119</v>
      </c>
      <c r="AQ313" s="11">
        <f>20*LOG(1-10^(AI313/20)*10^(AO$2/20))</f>
        <v>-0.11474791693674605</v>
      </c>
    </row>
    <row r="314" spans="1:43" x14ac:dyDescent="0.25">
      <c r="A314" s="3">
        <v>1875.7889779558961</v>
      </c>
      <c r="B314">
        <v>-0.64994099999999999</v>
      </c>
      <c r="C314">
        <v>-0.61579799999999996</v>
      </c>
      <c r="D314">
        <v>0.62755700000000003</v>
      </c>
      <c r="E314">
        <v>0.61251999999999995</v>
      </c>
      <c r="F314">
        <v>1.5088000000000001E-2</v>
      </c>
      <c r="G314">
        <v>-3.7851999999999997E-2</v>
      </c>
      <c r="H314">
        <v>6.1408999999999998E-2</v>
      </c>
      <c r="I314">
        <v>-7.1582000000000007E-2</v>
      </c>
      <c r="J314">
        <v>0.63515699999999997</v>
      </c>
      <c r="K314">
        <v>0.48867500000000003</v>
      </c>
      <c r="M314">
        <v>6.1408999999999998E-2</v>
      </c>
      <c r="N314">
        <v>-7.1582000000000007E-2</v>
      </c>
      <c r="O314">
        <v>0.63515699999999997</v>
      </c>
      <c r="P314">
        <v>0.48867500000000003</v>
      </c>
      <c r="R314" t="str">
        <f t="shared" si="80"/>
        <v>0.015088-0.037852i</v>
      </c>
      <c r="S314" t="str">
        <f t="shared" si="81"/>
        <v>0.00694635094033414+0.050014694430575i</v>
      </c>
      <c r="T314" t="str">
        <f t="shared" si="82"/>
        <v>0.640742732232127+0.615221837963033i</v>
      </c>
      <c r="U314" t="str">
        <f t="shared" si="83"/>
        <v>0.0112708209495557-0.0633021105733904i</v>
      </c>
      <c r="V314" t="str">
        <f t="shared" si="84"/>
        <v>0.635157+0.488675i</v>
      </c>
      <c r="W314" t="str">
        <f t="shared" si="85"/>
        <v>1</v>
      </c>
      <c r="X314" t="str">
        <f t="shared" si="86"/>
        <v>0.99675567320516-0.000123987990466371i</v>
      </c>
      <c r="Z314" t="str">
        <f t="shared" si="87"/>
        <v>0.0112708209495557-0.0633021105733904i</v>
      </c>
      <c r="AA314" t="str">
        <f t="shared" si="88"/>
        <v>0.633156932957211+0.487010826763471i</v>
      </c>
      <c r="AB314" t="str">
        <f t="shared" si="89"/>
        <v>1</v>
      </c>
      <c r="AD314">
        <f t="shared" si="90"/>
        <v>-23.836097140871587</v>
      </c>
      <c r="AE314">
        <f t="shared" si="91"/>
        <v>0</v>
      </c>
      <c r="AF314">
        <f t="shared" si="92"/>
        <v>-2.8225608746730284E-2</v>
      </c>
      <c r="AG314">
        <f t="shared" si="93"/>
        <v>0</v>
      </c>
      <c r="AH314">
        <f t="shared" si="94"/>
        <v>-27.797816130761873</v>
      </c>
      <c r="AI314">
        <f t="shared" si="95"/>
        <v>-25.935072623797403</v>
      </c>
      <c r="AJ314">
        <f t="shared" si="96"/>
        <v>-1.0289593882228107</v>
      </c>
      <c r="AK314">
        <f t="shared" si="97"/>
        <v>-1.9231098685978256</v>
      </c>
      <c r="AL314">
        <f t="shared" si="98"/>
        <v>-23.836097140871587</v>
      </c>
      <c r="AM314">
        <f t="shared" si="99"/>
        <v>-1.9513354773445559</v>
      </c>
      <c r="AP314" s="11">
        <f>20*LOG(1+10^(AI314/20)*10^(AO$2/20))</f>
        <v>0.1375992772015846</v>
      </c>
      <c r="AQ314" s="11">
        <f>20*LOG(1-10^(AI314/20)*10^(AO$2/20))</f>
        <v>-0.13981421950045239</v>
      </c>
    </row>
    <row r="315" spans="1:43" x14ac:dyDescent="0.25">
      <c r="A315" s="3">
        <v>1881.8008016031906</v>
      </c>
      <c r="B315">
        <v>-0.65765499999999999</v>
      </c>
      <c r="C315">
        <v>-0.60073600000000005</v>
      </c>
      <c r="D315">
        <v>0.64007800000000004</v>
      </c>
      <c r="E315">
        <v>0.60250899999999996</v>
      </c>
      <c r="F315">
        <v>1.5403E-2</v>
      </c>
      <c r="G315">
        <v>-3.7288000000000002E-2</v>
      </c>
      <c r="H315">
        <v>5.3696000000000001E-2</v>
      </c>
      <c r="I315">
        <v>-7.8287999999999996E-2</v>
      </c>
      <c r="J315">
        <v>0.67179800000000001</v>
      </c>
      <c r="K315">
        <v>0.43945400000000001</v>
      </c>
      <c r="M315">
        <v>5.3696000000000001E-2</v>
      </c>
      <c r="N315">
        <v>-7.8287999999999996E-2</v>
      </c>
      <c r="O315">
        <v>0.67179800000000001</v>
      </c>
      <c r="P315">
        <v>0.43945400000000001</v>
      </c>
      <c r="R315" t="str">
        <f t="shared" si="80"/>
        <v>0.015403-0.037288i</v>
      </c>
      <c r="S315" t="str">
        <f t="shared" si="81"/>
        <v>0.00928453936836465+0.0502240633687453i</v>
      </c>
      <c r="T315" t="str">
        <f t="shared" si="82"/>
        <v>0.6510083854412+0.602483062780867i</v>
      </c>
      <c r="U315" t="str">
        <f t="shared" si="83"/>
        <v>0.000323916946846621-0.0630459098057042i</v>
      </c>
      <c r="V315" t="str">
        <f t="shared" si="84"/>
        <v>0.671798+0.439454i</v>
      </c>
      <c r="W315" t="str">
        <f t="shared" si="85"/>
        <v>1</v>
      </c>
      <c r="X315" t="str">
        <f t="shared" si="86"/>
        <v>0.996830570811133+0.000569083806340858i</v>
      </c>
      <c r="Z315" t="str">
        <f t="shared" si="87"/>
        <v>0.000323916946846621-0.0630459098057042i</v>
      </c>
      <c r="AA315" t="str">
        <f t="shared" si="88"/>
        <v>0.669418697654746+0.438443491028168i</v>
      </c>
      <c r="AB315" t="str">
        <f t="shared" si="89"/>
        <v>1+5.80307103248501E-17i</v>
      </c>
      <c r="AD315">
        <f t="shared" si="90"/>
        <v>-24.006747034232475</v>
      </c>
      <c r="AE315">
        <f t="shared" si="91"/>
        <v>0</v>
      </c>
      <c r="AF315">
        <f t="shared" si="92"/>
        <v>-2.7571615204209508E-2</v>
      </c>
      <c r="AG315">
        <f t="shared" si="93"/>
        <v>0</v>
      </c>
      <c r="AH315">
        <f t="shared" si="94"/>
        <v>-27.88439683744134</v>
      </c>
      <c r="AI315">
        <f t="shared" si="95"/>
        <v>-25.835826521284851</v>
      </c>
      <c r="AJ315">
        <f t="shared" si="96"/>
        <v>-1.0413688581338618</v>
      </c>
      <c r="AK315">
        <f t="shared" si="97"/>
        <v>-1.9082265236387967</v>
      </c>
      <c r="AL315">
        <f t="shared" si="98"/>
        <v>-24.006747034232475</v>
      </c>
      <c r="AM315">
        <f t="shared" si="99"/>
        <v>-1.9357981388430039</v>
      </c>
      <c r="AP315" s="11">
        <f>20*LOG(1+10^(AI315/20)*10^(AO$2/20))</f>
        <v>0.13916792037546433</v>
      </c>
      <c r="AQ315" s="11">
        <f>20*LOG(1-10^(AI315/20)*10^(AO$2/20))</f>
        <v>-0.14143406857108995</v>
      </c>
    </row>
    <row r="316" spans="1:43" x14ac:dyDescent="0.25">
      <c r="A316" s="3">
        <v>1887.8126252504851</v>
      </c>
      <c r="B316">
        <v>-0.66003100000000003</v>
      </c>
      <c r="C316">
        <v>-0.59246500000000002</v>
      </c>
      <c r="D316">
        <v>0.65291699999999997</v>
      </c>
      <c r="E316">
        <v>0.59046500000000002</v>
      </c>
      <c r="F316">
        <v>1.5486E-2</v>
      </c>
      <c r="G316">
        <v>-3.7088999999999997E-2</v>
      </c>
      <c r="H316">
        <v>4.4276999999999997E-2</v>
      </c>
      <c r="I316">
        <v>-8.3384E-2</v>
      </c>
      <c r="J316">
        <v>0.70271600000000001</v>
      </c>
      <c r="K316">
        <v>0.38999699999999998</v>
      </c>
      <c r="M316">
        <v>4.4276999999999997E-2</v>
      </c>
      <c r="N316">
        <v>-8.3384E-2</v>
      </c>
      <c r="O316">
        <v>0.70271600000000001</v>
      </c>
      <c r="P316">
        <v>0.38999699999999998</v>
      </c>
      <c r="R316" t="str">
        <f t="shared" si="80"/>
        <v>0.015486-0.037089i</v>
      </c>
      <c r="S316" t="str">
        <f t="shared" si="81"/>
        <v>0.0113271914288447+0.0447685098290845i</v>
      </c>
      <c r="T316" t="str">
        <f t="shared" si="82"/>
        <v>0.658305354457601+0.5919087397212i</v>
      </c>
      <c r="U316" t="str">
        <f t="shared" si="83"/>
        <v>-0.0106823699554633-0.060486757674573i</v>
      </c>
      <c r="V316" t="str">
        <f t="shared" si="84"/>
        <v>0.702716+0.389997i</v>
      </c>
      <c r="W316" t="str">
        <f t="shared" si="85"/>
        <v>1+6.03934432927986E-17i</v>
      </c>
      <c r="X316" t="str">
        <f t="shared" si="86"/>
        <v>0.997413099243916+0.00116337886743935i</v>
      </c>
      <c r="Z316" t="str">
        <f t="shared" si="87"/>
        <v>-0.0106823699554633-0.060486757674573i</v>
      </c>
      <c r="AA316" t="str">
        <f t="shared" si="88"/>
        <v>0.700444429180123+0.389805641410041i</v>
      </c>
      <c r="AB316" t="str">
        <f t="shared" si="89"/>
        <v>1</v>
      </c>
      <c r="AD316">
        <f t="shared" si="90"/>
        <v>-24.233407195763306</v>
      </c>
      <c r="AE316">
        <f t="shared" si="91"/>
        <v>0</v>
      </c>
      <c r="AF316">
        <f t="shared" si="92"/>
        <v>-2.2492739433582654E-2</v>
      </c>
      <c r="AG316">
        <f t="shared" si="93"/>
        <v>0</v>
      </c>
      <c r="AH316">
        <f t="shared" si="94"/>
        <v>-27.917172015441327</v>
      </c>
      <c r="AI316">
        <f t="shared" si="95"/>
        <v>-26.711059221735738</v>
      </c>
      <c r="AJ316">
        <f t="shared" si="96"/>
        <v>-1.0583801960837795</v>
      </c>
      <c r="AK316">
        <f t="shared" si="97"/>
        <v>-1.8982971517200662</v>
      </c>
      <c r="AL316">
        <f t="shared" si="98"/>
        <v>-24.233407195763306</v>
      </c>
      <c r="AM316">
        <f t="shared" si="99"/>
        <v>-1.9207898911536494</v>
      </c>
      <c r="AP316" s="11">
        <f>20*LOG(1+10^(AI316/20)*10^(AO$2/20))</f>
        <v>0.12592426825469966</v>
      </c>
      <c r="AQ316" s="11">
        <f>20*LOG(1-10^(AI316/20)*10^(AO$2/20))</f>
        <v>-0.12777675323767942</v>
      </c>
    </row>
    <row r="317" spans="1:43" x14ac:dyDescent="0.25">
      <c r="A317" s="3">
        <v>1893.8244488977796</v>
      </c>
      <c r="B317">
        <v>-0.66988999999999999</v>
      </c>
      <c r="C317">
        <v>-0.57506599999999997</v>
      </c>
      <c r="D317">
        <v>0.66218299999999997</v>
      </c>
      <c r="E317">
        <v>0.580592</v>
      </c>
      <c r="F317">
        <v>1.5308E-2</v>
      </c>
      <c r="G317">
        <v>-3.6872000000000002E-2</v>
      </c>
      <c r="H317">
        <v>3.2894E-2</v>
      </c>
      <c r="I317">
        <v>-8.5931999999999994E-2</v>
      </c>
      <c r="J317">
        <v>0.73316800000000004</v>
      </c>
      <c r="K317">
        <v>0.331984</v>
      </c>
      <c r="M317">
        <v>3.2894E-2</v>
      </c>
      <c r="N317">
        <v>-8.5931999999999994E-2</v>
      </c>
      <c r="O317">
        <v>0.73316800000000004</v>
      </c>
      <c r="P317">
        <v>0.331984</v>
      </c>
      <c r="R317" t="str">
        <f t="shared" si="80"/>
        <v>0.015308-0.036872i</v>
      </c>
      <c r="S317" t="str">
        <f t="shared" si="81"/>
        <v>0.0130419443799969+0.0481940348927586i</v>
      </c>
      <c r="T317" t="str">
        <f t="shared" si="82"/>
        <v>0.668196573790212+0.578235552534096i</v>
      </c>
      <c r="U317" t="str">
        <f t="shared" si="83"/>
        <v>-0.021135396046322-0.0549119018779138i</v>
      </c>
      <c r="V317" t="str">
        <f t="shared" si="84"/>
        <v>0.733168+0.331984i</v>
      </c>
      <c r="W317" t="str">
        <f t="shared" si="85"/>
        <v>1</v>
      </c>
      <c r="X317" t="str">
        <f t="shared" si="86"/>
        <v>0.997629220544553+0.00173475798462012i</v>
      </c>
      <c r="Z317" t="str">
        <f t="shared" si="87"/>
        <v>-0.021135396046322-0.0549119018779138i</v>
      </c>
      <c r="AA317" t="str">
        <f t="shared" si="88"/>
        <v>0.730853908473443+0.332468808195331i</v>
      </c>
      <c r="AB317" t="str">
        <f t="shared" si="89"/>
        <v>1</v>
      </c>
      <c r="AD317">
        <f t="shared" si="90"/>
        <v>-24.606701849485404</v>
      </c>
      <c r="AE317">
        <f t="shared" si="91"/>
        <v>0</v>
      </c>
      <c r="AF317">
        <f t="shared" si="92"/>
        <v>-2.060364552461387E-2</v>
      </c>
      <c r="AG317">
        <f t="shared" si="93"/>
        <v>0</v>
      </c>
      <c r="AH317">
        <f t="shared" si="94"/>
        <v>-27.975445837640748</v>
      </c>
      <c r="AI317">
        <f t="shared" si="95"/>
        <v>-26.033200010758129</v>
      </c>
      <c r="AJ317">
        <f t="shared" si="96"/>
        <v>-1.0743627006806771</v>
      </c>
      <c r="AK317">
        <f t="shared" si="97"/>
        <v>-1.8859345499098978</v>
      </c>
      <c r="AL317">
        <f t="shared" si="98"/>
        <v>-24.606701849485404</v>
      </c>
      <c r="AM317">
        <f t="shared" si="99"/>
        <v>-1.906538195434512</v>
      </c>
      <c r="AP317" s="11">
        <f>20*LOG(1+10^(AI317/20)*10^(AO$2/20))</f>
        <v>0.13606556417517127</v>
      </c>
      <c r="AQ317" s="11">
        <f>20*LOG(1-10^(AI317/20)*10^(AO$2/20))</f>
        <v>-0.13823101557467304</v>
      </c>
    </row>
    <row r="318" spans="1:43" x14ac:dyDescent="0.25">
      <c r="A318" s="3">
        <v>1899.8362725450741</v>
      </c>
      <c r="B318">
        <v>-0.67791400000000002</v>
      </c>
      <c r="C318">
        <v>-0.55833900000000003</v>
      </c>
      <c r="D318">
        <v>0.67178000000000004</v>
      </c>
      <c r="E318">
        <v>0.574133</v>
      </c>
      <c r="F318">
        <v>1.4252000000000001E-2</v>
      </c>
      <c r="G318">
        <v>-3.7014999999999999E-2</v>
      </c>
      <c r="H318">
        <v>2.2251E-2</v>
      </c>
      <c r="I318">
        <v>-8.7114999999999998E-2</v>
      </c>
      <c r="J318">
        <v>0.75728300000000004</v>
      </c>
      <c r="K318">
        <v>0.27537600000000001</v>
      </c>
      <c r="M318">
        <v>2.2251E-2</v>
      </c>
      <c r="N318">
        <v>-8.7114999999999998E-2</v>
      </c>
      <c r="O318">
        <v>0.75728300000000004</v>
      </c>
      <c r="P318">
        <v>0.27537600000000001</v>
      </c>
      <c r="R318" t="str">
        <f t="shared" si="80"/>
        <v>0.014252-0.037015i</v>
      </c>
      <c r="S318" t="str">
        <f t="shared" si="81"/>
        <v>0.0177092498684237+0.0516922875725954i</v>
      </c>
      <c r="T318" t="str">
        <f t="shared" si="82"/>
        <v>0.677475310517931+0.566335900898379i</v>
      </c>
      <c r="U318" t="str">
        <f t="shared" si="83"/>
        <v>-0.0292620644123413-0.0493110442936624i</v>
      </c>
      <c r="V318" t="str">
        <f t="shared" si="84"/>
        <v>0.757283+0.275376i</v>
      </c>
      <c r="W318" t="str">
        <f t="shared" si="85"/>
        <v>1</v>
      </c>
      <c r="X318" t="str">
        <f t="shared" si="86"/>
        <v>0.997969208528211+0.00238588465323964i</v>
      </c>
      <c r="Z318" t="str">
        <f t="shared" si="87"/>
        <v>-0.0292620644123413-0.0493110442936624i</v>
      </c>
      <c r="AA318" t="str">
        <f t="shared" si="88"/>
        <v>0.755088100769599+0.276623558655524i</v>
      </c>
      <c r="AB318" t="str">
        <f t="shared" si="89"/>
        <v>1</v>
      </c>
      <c r="AD318">
        <f t="shared" si="90"/>
        <v>-24.830883341185906</v>
      </c>
      <c r="AE318">
        <f t="shared" si="91"/>
        <v>0</v>
      </c>
      <c r="AF318">
        <f t="shared" si="92"/>
        <v>-1.7632343063992022E-2</v>
      </c>
      <c r="AG318">
        <f t="shared" si="93"/>
        <v>0</v>
      </c>
      <c r="AH318">
        <f t="shared" si="94"/>
        <v>-28.032078554108658</v>
      </c>
      <c r="AI318">
        <f t="shared" si="95"/>
        <v>-25.249523590538953</v>
      </c>
      <c r="AJ318">
        <f t="shared" si="96"/>
        <v>-1.0806736979334677</v>
      </c>
      <c r="AK318">
        <f t="shared" si="97"/>
        <v>-1.8754825400936088</v>
      </c>
      <c r="AL318">
        <f t="shared" si="98"/>
        <v>-24.830883341185906</v>
      </c>
      <c r="AM318">
        <f t="shared" si="99"/>
        <v>-1.8931148831575979</v>
      </c>
      <c r="AP318" s="11">
        <f>20*LOG(1+10^(AI318/20)*10^(AO$2/20))</f>
        <v>0.14880335822660035</v>
      </c>
      <c r="AQ318" s="11">
        <f>20*LOG(1-10^(AI318/20)*10^(AO$2/20))</f>
        <v>-0.15139710031801093</v>
      </c>
    </row>
    <row r="319" spans="1:43" x14ac:dyDescent="0.25">
      <c r="A319" s="3">
        <v>1905.8480961923685</v>
      </c>
      <c r="B319">
        <v>-0.68134300000000003</v>
      </c>
      <c r="C319">
        <v>-0.55027400000000004</v>
      </c>
      <c r="D319">
        <v>0.68573600000000001</v>
      </c>
      <c r="E319">
        <v>0.55973600000000001</v>
      </c>
      <c r="F319">
        <v>1.4848999999999999E-2</v>
      </c>
      <c r="G319">
        <v>-3.6514999999999999E-2</v>
      </c>
      <c r="H319">
        <v>1.0763999999999999E-2</v>
      </c>
      <c r="I319">
        <v>-8.516E-2</v>
      </c>
      <c r="J319">
        <v>0.776509</v>
      </c>
      <c r="K319">
        <v>0.20737800000000001</v>
      </c>
      <c r="M319">
        <v>1.0763999999999999E-2</v>
      </c>
      <c r="N319">
        <v>-8.516E-2</v>
      </c>
      <c r="O319">
        <v>0.776509</v>
      </c>
      <c r="P319">
        <v>0.20737800000000001</v>
      </c>
      <c r="R319" t="str">
        <f t="shared" si="80"/>
        <v>0.014849-0.036515i</v>
      </c>
      <c r="S319" t="str">
        <f t="shared" si="81"/>
        <v>0.0183723028826427+0.0454242659548115i</v>
      </c>
      <c r="T319" t="str">
        <f t="shared" si="82"/>
        <v>0.685645524835794+0.554821946520295i</v>
      </c>
      <c r="U319" t="str">
        <f t="shared" si="83"/>
        <v>-0.038152423587576-0.0400104243876804i</v>
      </c>
      <c r="V319" t="str">
        <f t="shared" si="84"/>
        <v>0.776509+0.207378i</v>
      </c>
      <c r="W319" t="str">
        <f t="shared" si="85"/>
        <v>1</v>
      </c>
      <c r="X319" t="str">
        <f t="shared" si="86"/>
        <v>0.998883503723507+0.00246812947117627i</v>
      </c>
      <c r="Z319" t="str">
        <f t="shared" si="87"/>
        <v>-0.038152423587576-0.0400104243876804i</v>
      </c>
      <c r="AA319" t="str">
        <f t="shared" si="88"/>
        <v>0.775130194839363+0.209062987982707i</v>
      </c>
      <c r="AB319" t="str">
        <f t="shared" si="89"/>
        <v>1</v>
      </c>
      <c r="AD319">
        <f t="shared" si="90"/>
        <v>-25.147839142402205</v>
      </c>
      <c r="AE319">
        <f t="shared" si="91"/>
        <v>0</v>
      </c>
      <c r="AF319">
        <f t="shared" si="92"/>
        <v>-9.6766663800279575E-3</v>
      </c>
      <c r="AG319">
        <f t="shared" si="93"/>
        <v>0</v>
      </c>
      <c r="AH319">
        <f t="shared" si="94"/>
        <v>-28.085942545702906</v>
      </c>
      <c r="AI319">
        <f t="shared" si="95"/>
        <v>-26.196249424120396</v>
      </c>
      <c r="AJ319">
        <f t="shared" si="96"/>
        <v>-1.0905547283040924</v>
      </c>
      <c r="AK319">
        <f t="shared" si="97"/>
        <v>-1.8978639912485282</v>
      </c>
      <c r="AL319">
        <f t="shared" si="98"/>
        <v>-25.147839142402205</v>
      </c>
      <c r="AM319">
        <f t="shared" si="99"/>
        <v>-1.907540657628559</v>
      </c>
      <c r="AP319" s="11">
        <f>20*LOG(1+10^(AI319/20)*10^(AO$2/20))</f>
        <v>0.13355455166284042</v>
      </c>
      <c r="AQ319" s="11">
        <f>20*LOG(1-10^(AI319/20)*10^(AO$2/20))</f>
        <v>-0.13564020202298524</v>
      </c>
    </row>
    <row r="320" spans="1:43" x14ac:dyDescent="0.25">
      <c r="A320" s="3">
        <v>1911.859919839663</v>
      </c>
      <c r="B320">
        <v>-0.687114</v>
      </c>
      <c r="C320">
        <v>-0.53534199999999998</v>
      </c>
      <c r="D320">
        <v>0.69562000000000002</v>
      </c>
      <c r="E320">
        <v>0.55052900000000005</v>
      </c>
      <c r="F320">
        <v>1.461E-2</v>
      </c>
      <c r="G320">
        <v>-3.7087000000000002E-2</v>
      </c>
      <c r="H320">
        <v>4.5600000000000003E-4</v>
      </c>
      <c r="I320">
        <v>-8.0757999999999996E-2</v>
      </c>
      <c r="J320">
        <v>0.78704300000000005</v>
      </c>
      <c r="K320">
        <v>0.15051100000000001</v>
      </c>
      <c r="M320">
        <v>4.5600000000000003E-4</v>
      </c>
      <c r="N320">
        <v>-8.0757999999999996E-2</v>
      </c>
      <c r="O320">
        <v>0.78704300000000005</v>
      </c>
      <c r="P320">
        <v>0.15051100000000001</v>
      </c>
      <c r="R320" t="str">
        <f t="shared" si="80"/>
        <v>0.01461-0.037087i</v>
      </c>
      <c r="S320" t="str">
        <f t="shared" si="81"/>
        <v>0.0221258610474946+0.0472507142649968i</v>
      </c>
      <c r="T320" t="str">
        <f t="shared" si="82"/>
        <v>0.693707343081586+0.54243628111311i</v>
      </c>
      <c r="U320" t="str">
        <f t="shared" si="83"/>
        <v>-0.0431125629293532-0.0292694636387543i</v>
      </c>
      <c r="V320" t="str">
        <f t="shared" si="84"/>
        <v>0.787043+0.150511i</v>
      </c>
      <c r="W320" t="str">
        <f t="shared" si="85"/>
        <v>1</v>
      </c>
      <c r="X320" t="str">
        <f t="shared" si="86"/>
        <v>0.999570899513692+0.00268471147761258i</v>
      </c>
      <c r="Z320" t="str">
        <f t="shared" si="87"/>
        <v>-0.0431125629293532-0.0292694636387543i</v>
      </c>
      <c r="AA320" t="str">
        <f t="shared" si="88"/>
        <v>0.786301200856748+0.15255939903218i</v>
      </c>
      <c r="AB320" t="str">
        <f t="shared" si="89"/>
        <v>1</v>
      </c>
      <c r="AD320">
        <f t="shared" si="90"/>
        <v>-25.661670525507251</v>
      </c>
      <c r="AE320">
        <f t="shared" si="91"/>
        <v>0</v>
      </c>
      <c r="AF320">
        <f t="shared" si="92"/>
        <v>-3.6965900448429571E-3</v>
      </c>
      <c r="AG320">
        <f t="shared" si="93"/>
        <v>0</v>
      </c>
      <c r="AH320">
        <f t="shared" si="94"/>
        <v>-27.989040720938831</v>
      </c>
      <c r="AI320">
        <f t="shared" si="95"/>
        <v>-25.650825667369102</v>
      </c>
      <c r="AJ320">
        <f t="shared" si="96"/>
        <v>-1.1043668058861924</v>
      </c>
      <c r="AK320">
        <f t="shared" si="97"/>
        <v>-1.9240392810232143</v>
      </c>
      <c r="AL320">
        <f t="shared" si="98"/>
        <v>-25.661670525507251</v>
      </c>
      <c r="AM320">
        <f t="shared" si="99"/>
        <v>-1.9277358710680561</v>
      </c>
      <c r="AP320" s="11">
        <f>20*LOG(1+10^(AI320/20)*10^(AO$2/20))</f>
        <v>0.14213946974744254</v>
      </c>
      <c r="AQ320" s="11">
        <f>20*LOG(1-10^(AI320/20)*10^(AO$2/20))</f>
        <v>-0.14450425037196341</v>
      </c>
    </row>
    <row r="321" spans="1:43" x14ac:dyDescent="0.25">
      <c r="A321" s="3">
        <v>1917.8717434869575</v>
      </c>
      <c r="B321">
        <v>-0.69836799999999999</v>
      </c>
      <c r="C321">
        <v>-0.51154900000000003</v>
      </c>
      <c r="D321">
        <v>0.70755999999999997</v>
      </c>
      <c r="E321">
        <v>0.53840399999999999</v>
      </c>
      <c r="F321">
        <v>1.4973E-2</v>
      </c>
      <c r="G321">
        <v>-3.7376E-2</v>
      </c>
      <c r="H321">
        <v>-8.7679999999999998E-3</v>
      </c>
      <c r="I321">
        <v>-7.4746000000000007E-2</v>
      </c>
      <c r="J321">
        <v>0.79428600000000005</v>
      </c>
      <c r="K321">
        <v>8.8039999999999993E-2</v>
      </c>
      <c r="M321">
        <v>-8.7679999999999998E-3</v>
      </c>
      <c r="N321">
        <v>-7.4746000000000007E-2</v>
      </c>
      <c r="O321">
        <v>0.79428600000000005</v>
      </c>
      <c r="P321">
        <v>8.8039999999999993E-2</v>
      </c>
      <c r="R321" t="str">
        <f t="shared" si="80"/>
        <v>0.014973-0.037376i</v>
      </c>
      <c r="S321" t="str">
        <f t="shared" si="81"/>
        <v>0.0251715062352439+0.0534722272504616i</v>
      </c>
      <c r="T321" t="str">
        <f t="shared" si="82"/>
        <v>0.705941781017322+0.524252580685156i</v>
      </c>
      <c r="U321" t="str">
        <f t="shared" si="83"/>
        <v>-0.0469705586390098-0.0181657063566026i</v>
      </c>
      <c r="V321" t="str">
        <f t="shared" si="84"/>
        <v>0.794286+0.08804i</v>
      </c>
      <c r="W321" t="str">
        <f t="shared" si="85"/>
        <v>1</v>
      </c>
      <c r="X321" t="str">
        <f t="shared" si="86"/>
        <v>1.00021095893119+0.00296887857644905i</v>
      </c>
      <c r="Z321" t="str">
        <f t="shared" si="87"/>
        <v>-0.0469705586390098-0.0181657063566026i</v>
      </c>
      <c r="AA321" t="str">
        <f t="shared" si="88"/>
        <v>0.794192181655748+0.0904167115132753i</v>
      </c>
      <c r="AB321" t="str">
        <f t="shared" si="89"/>
        <v>1</v>
      </c>
      <c r="AD321">
        <f t="shared" si="90"/>
        <v>-25.958120040159095</v>
      </c>
      <c r="AE321">
        <f t="shared" si="91"/>
        <v>0</v>
      </c>
      <c r="AF321">
        <f t="shared" si="92"/>
        <v>1.8704361882578315E-3</v>
      </c>
      <c r="AG321">
        <f t="shared" si="93"/>
        <v>0</v>
      </c>
      <c r="AH321">
        <f t="shared" si="94"/>
        <v>-27.901751638831968</v>
      </c>
      <c r="AI321">
        <f t="shared" si="95"/>
        <v>-24.568158604237212</v>
      </c>
      <c r="AJ321">
        <f t="shared" si="96"/>
        <v>-1.117112065441213</v>
      </c>
      <c r="AK321">
        <f t="shared" si="97"/>
        <v>-1.9474300554962296</v>
      </c>
      <c r="AL321">
        <f t="shared" si="98"/>
        <v>-25.958120040159095</v>
      </c>
      <c r="AM321">
        <f t="shared" si="99"/>
        <v>-1.9455596193079796</v>
      </c>
      <c r="AP321" s="11">
        <f>20*LOG(1+10^(AI321/20)*10^(AO$2/20))</f>
        <v>0.16083453542861659</v>
      </c>
      <c r="AQ321" s="11">
        <f>20*LOG(1-10^(AI321/20)*10^(AO$2/20))</f>
        <v>-0.16386894573367417</v>
      </c>
    </row>
    <row r="322" spans="1:43" x14ac:dyDescent="0.25">
      <c r="A322" s="3">
        <v>1923.883567134252</v>
      </c>
      <c r="B322">
        <v>-0.694129</v>
      </c>
      <c r="C322">
        <v>-0.51127900000000004</v>
      </c>
      <c r="D322">
        <v>0.71915799999999996</v>
      </c>
      <c r="E322">
        <v>0.52492000000000005</v>
      </c>
      <c r="F322">
        <v>1.4681E-2</v>
      </c>
      <c r="G322">
        <v>-3.6755000000000003E-2</v>
      </c>
      <c r="H322">
        <v>-1.6591999999999999E-2</v>
      </c>
      <c r="I322">
        <v>-6.8071999999999994E-2</v>
      </c>
      <c r="J322">
        <v>0.79596999999999996</v>
      </c>
      <c r="K322">
        <v>2.3658999999999999E-2</v>
      </c>
      <c r="M322">
        <v>-1.6591999999999999E-2</v>
      </c>
      <c r="N322">
        <v>-6.8071999999999994E-2</v>
      </c>
      <c r="O322">
        <v>0.79596999999999996</v>
      </c>
      <c r="P322">
        <v>2.3658999999999999E-2</v>
      </c>
      <c r="R322" t="str">
        <f t="shared" ref="R322:R385" si="100">COMPLEX(F322,G322)</f>
        <v>0.014681-0.036755i</v>
      </c>
      <c r="S322" t="str">
        <f t="shared" ref="S322:S385" si="101">IMDIV(COMPLEX(D322+B322-2*F322,E322+C322-2*G322),COMPLEX(D322-B322,E322-C322))</f>
        <v>0.0274111300113588+0.0415680710948025i</v>
      </c>
      <c r="T322" t="str">
        <f t="shared" ref="T322:T385" si="102">IMSUM(IMPRODUCT(COMPLEX(D322,E322),IMSUB(1,S322)),IMSUB(IMPRODUCT(R322,S322),COMPLEX(F322,G322)))</f>
        <v>0.708514235695161+0.516995103530217i</v>
      </c>
      <c r="U322" t="str">
        <f t="shared" ref="U322:U385" si="103">IMDIV(IMSUB(COMPLEX(M322,N322),R322),IMSUB(IMPRODUCT(COMPLEX(M322,N322),S322),IMSUB(IMPRODUCT(R322,S322),T322)))</f>
        <v>-0.0498833355298765-0.00794859680127805i</v>
      </c>
      <c r="V322" t="str">
        <f t="shared" ref="V322:V385" si="104">COMPLEX(J322,K322)</f>
        <v>0.79597+0.023659i</v>
      </c>
      <c r="W322" t="str">
        <f t="shared" ref="W322:W385" si="105">IMDIV(COMPLEX(O322,P322),V322)</f>
        <v>1</v>
      </c>
      <c r="X322" t="str">
        <f t="shared" ref="X322:X385" si="106">IMDIV(IMSUB(COMPLEX(O322,P322),IMPRODUCT(COMPLEX(O322,P322),IMPRODUCT(S322,U322))),V322)</f>
        <v>1.00103695075867+0.00229143405807947i</v>
      </c>
      <c r="Z322" t="str">
        <f t="shared" ref="Z322:Z385" si="107">IMDIV(IMSUB(COMPLEX(H322,I322),R322),IMSUM(IMPRODUCT(COMPLEX(H322,I322),S322),IMSUB(T322,IMPRODUCT(S322,R322))))</f>
        <v>-0.0498833355298765-0.00794859680127805i</v>
      </c>
      <c r="AA322" t="str">
        <f t="shared" ref="AA322:AA385" si="108">IMSUB(COMPLEX(J322,K322),IMPRODUCT(Z322,IMPRODUCT(S322,COMPLEX(J322,K322))))</f>
        <v>0.796741168656999+0.0255074459852089i</v>
      </c>
      <c r="AB322" t="str">
        <f t="shared" ref="AB322:AB385" si="109">IMDIV(IMSUB(COMPLEX(O322,P322),IMPRODUCT(COMPLEX(O322,P322),IMPRODUCT(S322,U322))),AA322)</f>
        <v>1</v>
      </c>
      <c r="AD322">
        <f t="shared" ref="AD322:AD385" si="110">20*LOG(IMABS(U322))</f>
        <v>-25.9319977127467</v>
      </c>
      <c r="AE322">
        <f t="shared" ref="AE322:AE385" si="111">20*LOG(IMABS(W322))</f>
        <v>0</v>
      </c>
      <c r="AF322">
        <f t="shared" ref="AF322:AF385" si="112">20*LOG(IMABS(X322))</f>
        <v>9.0249293431039559E-3</v>
      </c>
      <c r="AG322">
        <f t="shared" ref="AG322:AG385" si="113">20*LOG(IMABS(AB322))</f>
        <v>0</v>
      </c>
      <c r="AH322">
        <f t="shared" ref="AH322:AH385" si="114">20*LOG(IMABS(R322))</f>
        <v>-28.050801953126058</v>
      </c>
      <c r="AI322">
        <f t="shared" ref="AI322:AI385" si="115">20*LOG(IMABS(S322))</f>
        <v>-26.056753718621707</v>
      </c>
      <c r="AJ322">
        <f t="shared" ref="AJ322:AJ385" si="116">20*LOG(IMABS(T322))</f>
        <v>-1.1391761372373175</v>
      </c>
      <c r="AK322">
        <f t="shared" ref="AK322:AK385" si="117">20*LOG(IMABS(V322))</f>
        <v>-1.978230774728774</v>
      </c>
      <c r="AL322">
        <f t="shared" ref="AL322:AL385" si="118">20*LOG(IMABS(Z322))</f>
        <v>-25.9319977127467</v>
      </c>
      <c r="AM322">
        <f t="shared" ref="AM322:AM385" si="119">20*LOG(IMABS(AA322))</f>
        <v>-1.969205845385664</v>
      </c>
      <c r="AP322" s="11">
        <f>20*LOG(1+10^(AI322/20)*10^(AO$2/20))</f>
        <v>0.13569995554724992</v>
      </c>
      <c r="AQ322" s="11">
        <f>20*LOG(1-10^(AI322/20)*10^(AO$2/20))</f>
        <v>-0.13785369308469758</v>
      </c>
    </row>
    <row r="323" spans="1:43" x14ac:dyDescent="0.25">
      <c r="A323" s="3">
        <v>1929.8953907815464</v>
      </c>
      <c r="B323">
        <v>-0.70052199999999998</v>
      </c>
      <c r="C323">
        <v>-0.49698700000000001</v>
      </c>
      <c r="D323">
        <v>0.72757899999999998</v>
      </c>
      <c r="E323">
        <v>0.51752299999999996</v>
      </c>
      <c r="F323">
        <v>1.4954E-2</v>
      </c>
      <c r="G323">
        <v>-3.7048999999999999E-2</v>
      </c>
      <c r="H323">
        <v>-2.2780999999999999E-2</v>
      </c>
      <c r="I323">
        <v>-5.8741000000000002E-2</v>
      </c>
      <c r="J323">
        <v>0.79266400000000004</v>
      </c>
      <c r="K323">
        <v>-4.2673999999999997E-2</v>
      </c>
      <c r="M323">
        <v>-2.2780999999999999E-2</v>
      </c>
      <c r="N323">
        <v>-5.8741000000000002E-2</v>
      </c>
      <c r="O323">
        <v>0.79266400000000004</v>
      </c>
      <c r="P323">
        <v>-4.2673999999999997E-2</v>
      </c>
      <c r="R323" t="str">
        <f t="shared" si="100"/>
        <v>0.014954-0.037049i</v>
      </c>
      <c r="S323" t="str">
        <f t="shared" si="101"/>
        <v>0.0299591140622691+0.0449829383164687i</v>
      </c>
      <c r="T323" t="str">
        <f t="shared" si="102"/>
        <v>0.716221664409416+0.505901547778486i</v>
      </c>
      <c r="U323" t="str">
        <f t="shared" si="103"/>
        <v>-0.0495144946104568+0.00452643985213969i</v>
      </c>
      <c r="V323" t="str">
        <f t="shared" si="104"/>
        <v>0.792664-0.042674i</v>
      </c>
      <c r="W323" t="str">
        <f t="shared" si="105"/>
        <v>1</v>
      </c>
      <c r="X323" t="str">
        <f t="shared" si="106"/>
        <v>1.00168702295643+0.00209169932900707i</v>
      </c>
      <c r="Z323" t="str">
        <f t="shared" si="107"/>
        <v>-0.0495144946104568+0.00452643985213969i</v>
      </c>
      <c r="AA323" t="str">
        <f t="shared" si="108"/>
        <v>0.794090503541903-0.0410879772607147i</v>
      </c>
      <c r="AB323" t="str">
        <f t="shared" si="109"/>
        <v>1</v>
      </c>
      <c r="AD323">
        <f t="shared" si="110"/>
        <v>-26.069209945026067</v>
      </c>
      <c r="AE323">
        <f t="shared" si="111"/>
        <v>0</v>
      </c>
      <c r="AF323">
        <f t="shared" si="112"/>
        <v>1.4659886165467366E-2</v>
      </c>
      <c r="AG323">
        <f t="shared" si="113"/>
        <v>0</v>
      </c>
      <c r="AH323">
        <f t="shared" si="114"/>
        <v>-27.968989490674723</v>
      </c>
      <c r="AI323">
        <f t="shared" si="115"/>
        <v>-25.344664722796864</v>
      </c>
      <c r="AJ323">
        <f t="shared" si="116"/>
        <v>-1.1412457638137263</v>
      </c>
      <c r="AK323">
        <f t="shared" si="117"/>
        <v>-2.0056482107694924</v>
      </c>
      <c r="AL323">
        <f t="shared" si="118"/>
        <v>-26.069209945026067</v>
      </c>
      <c r="AM323">
        <f t="shared" si="119"/>
        <v>-1.9909883246040103</v>
      </c>
      <c r="AP323" s="11">
        <f>20*LOG(1+10^(AI323/20)*10^(AO$2/20))</f>
        <v>0.14719598846281109</v>
      </c>
      <c r="AQ323" s="11">
        <f>20*LOG(1-10^(AI323/20)*10^(AO$2/20))</f>
        <v>-0.14973351896527537</v>
      </c>
    </row>
    <row r="324" spans="1:43" x14ac:dyDescent="0.25">
      <c r="A324" s="3">
        <v>1935.9072144288409</v>
      </c>
      <c r="B324">
        <v>-0.70714999999999995</v>
      </c>
      <c r="C324">
        <v>-0.47852899999999998</v>
      </c>
      <c r="D324">
        <v>0.73933300000000002</v>
      </c>
      <c r="E324">
        <v>0.505054</v>
      </c>
      <c r="F324">
        <v>1.4696000000000001E-2</v>
      </c>
      <c r="G324">
        <v>-3.6889999999999999E-2</v>
      </c>
      <c r="H324">
        <v>-2.7193999999999999E-2</v>
      </c>
      <c r="I324">
        <v>-4.8773999999999998E-2</v>
      </c>
      <c r="J324">
        <v>0.78432199999999996</v>
      </c>
      <c r="K324">
        <v>-0.106532</v>
      </c>
      <c r="M324">
        <v>-2.7193999999999999E-2</v>
      </c>
      <c r="N324">
        <v>-4.8773999999999998E-2</v>
      </c>
      <c r="O324">
        <v>0.78432199999999996</v>
      </c>
      <c r="P324">
        <v>-0.106532</v>
      </c>
      <c r="R324" t="str">
        <f t="shared" si="100"/>
        <v>0.014696-0.03689i</v>
      </c>
      <c r="S324" t="str">
        <f t="shared" si="101"/>
        <v>0.0335633546162418+0.0465215664314707i</v>
      </c>
      <c r="T324" t="str">
        <f t="shared" si="102"/>
        <v>0.725527835199087+0.490043293011654i</v>
      </c>
      <c r="U324" t="str">
        <f t="shared" si="103"/>
        <v>-0.0473818817530311+0.0154882412672719i</v>
      </c>
      <c r="V324" t="str">
        <f t="shared" si="104"/>
        <v>0.784322-0.106532i</v>
      </c>
      <c r="W324" t="str">
        <f t="shared" si="105"/>
        <v>1+1.73734707028637E-17i</v>
      </c>
      <c r="X324" t="str">
        <f t="shared" si="106"/>
        <v>1.00231083214468+0.00168444202558585i</v>
      </c>
      <c r="Z324" t="str">
        <f t="shared" si="107"/>
        <v>-0.0473818817530311+0.0154882412672719i</v>
      </c>
      <c r="AA324" t="str">
        <f t="shared" si="108"/>
        <v>0.786313883467253-0.105457032631646i</v>
      </c>
      <c r="AB324" t="str">
        <f t="shared" si="109"/>
        <v>1</v>
      </c>
      <c r="AD324">
        <f t="shared" si="110"/>
        <v>-26.046861315678985</v>
      </c>
      <c r="AE324">
        <f t="shared" si="111"/>
        <v>0</v>
      </c>
      <c r="AF324">
        <f t="shared" si="112"/>
        <v>2.0060743220602192E-2</v>
      </c>
      <c r="AG324">
        <f t="shared" si="113"/>
        <v>0</v>
      </c>
      <c r="AH324">
        <f t="shared" si="114"/>
        <v>-28.022111279598043</v>
      </c>
      <c r="AI324">
        <f t="shared" si="115"/>
        <v>-24.827044612022888</v>
      </c>
      <c r="AJ324">
        <f t="shared" si="116"/>
        <v>-1.1546910469346789</v>
      </c>
      <c r="AK324">
        <f t="shared" si="117"/>
        <v>-2.0307194640867969</v>
      </c>
      <c r="AL324">
        <f t="shared" si="118"/>
        <v>-26.046861315678985</v>
      </c>
      <c r="AM324">
        <f t="shared" si="119"/>
        <v>-2.010658720866159</v>
      </c>
      <c r="AP324" s="11">
        <f>20*LOG(1+10^(AI324/20)*10^(AO$2/20))</f>
        <v>0.15615373784185729</v>
      </c>
      <c r="AQ324" s="11">
        <f>20*LOG(1-10^(AI324/20)*10^(AO$2/20))</f>
        <v>-0.15901252164842133</v>
      </c>
    </row>
    <row r="325" spans="1:43" x14ac:dyDescent="0.25">
      <c r="A325" s="3">
        <v>1941.9190380761354</v>
      </c>
      <c r="B325">
        <v>-0.71047800000000005</v>
      </c>
      <c r="C325">
        <v>-0.46834999999999999</v>
      </c>
      <c r="D325">
        <v>0.74981200000000003</v>
      </c>
      <c r="E325">
        <v>0.49498799999999998</v>
      </c>
      <c r="F325">
        <v>1.4427000000000001E-2</v>
      </c>
      <c r="G325">
        <v>-3.7106E-2</v>
      </c>
      <c r="H325">
        <v>-2.8021000000000001E-2</v>
      </c>
      <c r="I325">
        <v>-3.8678999999999998E-2</v>
      </c>
      <c r="J325">
        <v>0.77134000000000003</v>
      </c>
      <c r="K325">
        <v>-0.163354</v>
      </c>
      <c r="M325">
        <v>-2.8021000000000001E-2</v>
      </c>
      <c r="N325">
        <v>-3.8678999999999998E-2</v>
      </c>
      <c r="O325">
        <v>0.77134000000000003</v>
      </c>
      <c r="P325">
        <v>-0.163354</v>
      </c>
      <c r="R325" t="str">
        <f t="shared" si="100"/>
        <v>0.014427-0.037106i</v>
      </c>
      <c r="S325" t="str">
        <f t="shared" si="101"/>
        <v>0.0367448748840579+0.0448214161015561i</v>
      </c>
      <c r="T325" t="str">
        <f t="shared" si="102"/>
        <v>0.732212576762529+0.479581275463599i</v>
      </c>
      <c r="U325" t="str">
        <f t="shared" si="103"/>
        <v>-0.0416873715827478+0.0250953526685622i</v>
      </c>
      <c r="V325" t="str">
        <f t="shared" si="104"/>
        <v>0.77134-0.163354i</v>
      </c>
      <c r="W325" t="str">
        <f t="shared" si="105"/>
        <v>1</v>
      </c>
      <c r="X325" t="str">
        <f t="shared" si="106"/>
        <v>1.00265660649723+0.00094636143391234i</v>
      </c>
      <c r="Z325" t="str">
        <f t="shared" si="107"/>
        <v>-0.0416873715827478+0.0250953526685622i</v>
      </c>
      <c r="AA325" t="str">
        <f t="shared" si="108"/>
        <v>0.773543738781246-0.163058000869314i</v>
      </c>
      <c r="AB325" t="str">
        <f t="shared" si="109"/>
        <v>1</v>
      </c>
      <c r="AD325">
        <f t="shared" si="110"/>
        <v>-26.256891602628556</v>
      </c>
      <c r="AE325">
        <f t="shared" si="111"/>
        <v>0</v>
      </c>
      <c r="AF325">
        <f t="shared" si="112"/>
        <v>2.3048263393432897E-2</v>
      </c>
      <c r="AG325">
        <f t="shared" si="113"/>
        <v>0</v>
      </c>
      <c r="AH325">
        <f t="shared" si="114"/>
        <v>-27.999724966580054</v>
      </c>
      <c r="AI325">
        <f t="shared" si="115"/>
        <v>-24.737712269235068</v>
      </c>
      <c r="AJ325">
        <f t="shared" si="116"/>
        <v>-1.1569557143812854</v>
      </c>
      <c r="AK325">
        <f t="shared" si="117"/>
        <v>-2.0645411446960029</v>
      </c>
      <c r="AL325">
        <f t="shared" si="118"/>
        <v>-26.256891602628556</v>
      </c>
      <c r="AM325">
        <f t="shared" si="119"/>
        <v>-2.0414928813025996</v>
      </c>
      <c r="AP325" s="11">
        <f>20*LOG(1+10^(AI325/20)*10^(AO$2/20))</f>
        <v>0.15775345806586016</v>
      </c>
      <c r="AQ325" s="11">
        <f>20*LOG(1-10^(AI325/20)*10^(AO$2/20))</f>
        <v>-0.16067166465115371</v>
      </c>
    </row>
    <row r="326" spans="1:43" x14ac:dyDescent="0.25">
      <c r="A326" s="3">
        <v>1947.9308617234299</v>
      </c>
      <c r="B326">
        <v>-0.71394299999999999</v>
      </c>
      <c r="C326">
        <v>-0.45780500000000002</v>
      </c>
      <c r="D326">
        <v>0.76580000000000004</v>
      </c>
      <c r="E326">
        <v>0.47497899999999998</v>
      </c>
      <c r="F326">
        <v>1.4834E-2</v>
      </c>
      <c r="G326">
        <v>-3.7731000000000001E-2</v>
      </c>
      <c r="H326">
        <v>-2.6943000000000002E-2</v>
      </c>
      <c r="I326">
        <v>-2.6741999999999998E-2</v>
      </c>
      <c r="J326">
        <v>0.75235200000000002</v>
      </c>
      <c r="K326">
        <v>-0.22625000000000001</v>
      </c>
      <c r="M326">
        <v>-2.6943000000000002E-2</v>
      </c>
      <c r="N326">
        <v>-2.6741999999999998E-2</v>
      </c>
      <c r="O326">
        <v>0.75235200000000002</v>
      </c>
      <c r="P326">
        <v>-0.22625000000000001</v>
      </c>
      <c r="R326" t="str">
        <f t="shared" si="100"/>
        <v>0.014834-0.037731i</v>
      </c>
      <c r="S326" t="str">
        <f t="shared" si="101"/>
        <v>0.0389719281729426+0.0380360704197485i</v>
      </c>
      <c r="T326" t="str">
        <f t="shared" si="102"/>
        <v>0.741200880652587+0.464164907047613i</v>
      </c>
      <c r="U326" t="str">
        <f t="shared" si="103"/>
        <v>-0.0339042328921099+0.0361044818877752i</v>
      </c>
      <c r="V326" t="str">
        <f t="shared" si="104"/>
        <v>0.752352-0.22625i</v>
      </c>
      <c r="W326" t="str">
        <f t="shared" si="105"/>
        <v>1</v>
      </c>
      <c r="X326" t="str">
        <f t="shared" si="106"/>
        <v>1.00269458594458-0.000117477485039334i</v>
      </c>
      <c r="Z326" t="str">
        <f t="shared" si="107"/>
        <v>-0.0339042328921099+0.0361044818877752i</v>
      </c>
      <c r="AA326" t="str">
        <f t="shared" si="108"/>
        <v>0.754352697843588-0.226948034490786i</v>
      </c>
      <c r="AB326" t="str">
        <f t="shared" si="109"/>
        <v>1</v>
      </c>
      <c r="AD326">
        <f t="shared" si="110"/>
        <v>-26.102970306023554</v>
      </c>
      <c r="AE326">
        <f t="shared" si="111"/>
        <v>0</v>
      </c>
      <c r="AF326">
        <f t="shared" si="112"/>
        <v>2.3373459056622671E-2</v>
      </c>
      <c r="AG326">
        <f t="shared" si="113"/>
        <v>0</v>
      </c>
      <c r="AH326">
        <f t="shared" si="114"/>
        <v>-27.84183808044892</v>
      </c>
      <c r="AI326">
        <f t="shared" si="115"/>
        <v>-25.278941871092478</v>
      </c>
      <c r="AJ326">
        <f t="shared" si="116"/>
        <v>-1.1643633104454079</v>
      </c>
      <c r="AK326">
        <f t="shared" si="117"/>
        <v>-2.0955818428521198</v>
      </c>
      <c r="AL326">
        <f t="shared" si="118"/>
        <v>-26.102970306023554</v>
      </c>
      <c r="AM326">
        <f t="shared" si="119"/>
        <v>-2.0722083837954792</v>
      </c>
      <c r="AP326" s="11">
        <f>20*LOG(1+10^(AI326/20)*10^(AO$2/20))</f>
        <v>0.14830449882671157</v>
      </c>
      <c r="AQ326" s="11">
        <f>20*LOG(1-10^(AI326/20)*10^(AO$2/20))</f>
        <v>-0.15088072817862525</v>
      </c>
    </row>
    <row r="327" spans="1:43" x14ac:dyDescent="0.25">
      <c r="A327" s="3">
        <v>1953.9426853707243</v>
      </c>
      <c r="B327">
        <v>-0.71748500000000004</v>
      </c>
      <c r="C327">
        <v>-0.44342500000000001</v>
      </c>
      <c r="D327">
        <v>0.76721399999999995</v>
      </c>
      <c r="E327">
        <v>0.47456100000000001</v>
      </c>
      <c r="F327">
        <v>1.4619999999999999E-2</v>
      </c>
      <c r="G327">
        <v>-3.8102999999999998E-2</v>
      </c>
      <c r="H327">
        <v>-2.4098999999999999E-2</v>
      </c>
      <c r="I327">
        <v>-1.6208E-2</v>
      </c>
      <c r="J327">
        <v>0.72873500000000002</v>
      </c>
      <c r="K327">
        <v>-0.28410299999999999</v>
      </c>
      <c r="M327">
        <v>-2.4098999999999999E-2</v>
      </c>
      <c r="N327">
        <v>-1.6208E-2</v>
      </c>
      <c r="O327">
        <v>0.72873500000000002</v>
      </c>
      <c r="P327">
        <v>-0.28410299999999999</v>
      </c>
      <c r="R327" t="str">
        <f t="shared" si="100"/>
        <v>0.01462-0.038103i</v>
      </c>
      <c r="S327" t="str">
        <f t="shared" si="101"/>
        <v>0.0423226800214352+0.046130813220621i</v>
      </c>
      <c r="T327" t="str">
        <f t="shared" si="102"/>
        <v>0.744391812180885+0.456248912324531i</v>
      </c>
      <c r="U327" t="str">
        <f t="shared" si="103"/>
        <v>-0.0247488531193378+0.0447127404282644i</v>
      </c>
      <c r="V327" t="str">
        <f t="shared" si="104"/>
        <v>0.728735-0.284103i</v>
      </c>
      <c r="W327" t="str">
        <f t="shared" si="105"/>
        <v>1</v>
      </c>
      <c r="X327" t="str">
        <f t="shared" si="106"/>
        <v>1.00311007286875-0.000750678285354574i</v>
      </c>
      <c r="Z327" t="str">
        <f t="shared" si="107"/>
        <v>-0.0247488531193378+0.0447127404282644i</v>
      </c>
      <c r="AA327" t="str">
        <f t="shared" si="108"/>
        <v>0.730788148999101-0.285533626572507i</v>
      </c>
      <c r="AB327" t="str">
        <f t="shared" si="109"/>
        <v>1</v>
      </c>
      <c r="AD327">
        <f t="shared" si="110"/>
        <v>-25.830709096381781</v>
      </c>
      <c r="AE327">
        <f t="shared" si="111"/>
        <v>0</v>
      </c>
      <c r="AF327">
        <f t="shared" si="112"/>
        <v>2.6974261408342928E-2</v>
      </c>
      <c r="AG327">
        <f t="shared" si="113"/>
        <v>0</v>
      </c>
      <c r="AH327">
        <f t="shared" si="114"/>
        <v>-27.784337181500497</v>
      </c>
      <c r="AI327">
        <f t="shared" si="115"/>
        <v>-24.067957949458666</v>
      </c>
      <c r="AJ327">
        <f t="shared" si="116"/>
        <v>-1.178841984810487</v>
      </c>
      <c r="AK327">
        <f t="shared" si="117"/>
        <v>-2.1341238116648853</v>
      </c>
      <c r="AL327">
        <f t="shared" si="118"/>
        <v>-25.830709096381781</v>
      </c>
      <c r="AM327">
        <f t="shared" si="119"/>
        <v>-2.1071495502565822</v>
      </c>
      <c r="AP327" s="11">
        <f>20*LOG(1+10^(AI327/20)*10^(AO$2/20))</f>
        <v>0.1702756566851808</v>
      </c>
      <c r="AQ327" s="11">
        <f>20*LOG(1-10^(AI327/20)*10^(AO$2/20))</f>
        <v>-0.17368055096305998</v>
      </c>
    </row>
    <row r="328" spans="1:43" x14ac:dyDescent="0.25">
      <c r="A328" s="3">
        <v>1959.9545090180188</v>
      </c>
      <c r="B328">
        <v>-0.72095900000000002</v>
      </c>
      <c r="C328">
        <v>-0.43047600000000003</v>
      </c>
      <c r="D328">
        <v>0.77965700000000004</v>
      </c>
      <c r="E328">
        <v>0.45951799999999998</v>
      </c>
      <c r="F328">
        <v>1.5252999999999999E-2</v>
      </c>
      <c r="G328">
        <v>-3.8026999999999998E-2</v>
      </c>
      <c r="H328">
        <v>-1.8064E-2</v>
      </c>
      <c r="I328">
        <v>-6.1859999999999997E-3</v>
      </c>
      <c r="J328">
        <v>0.69926999999999995</v>
      </c>
      <c r="K328">
        <v>-0.34506799999999999</v>
      </c>
      <c r="M328">
        <v>-1.8064E-2</v>
      </c>
      <c r="N328">
        <v>-6.1859999999999997E-3</v>
      </c>
      <c r="O328">
        <v>0.69926999999999995</v>
      </c>
      <c r="P328">
        <v>-0.34506799999999999</v>
      </c>
      <c r="R328" t="str">
        <f t="shared" si="100"/>
        <v>0.015253-0.038027i</v>
      </c>
      <c r="S328" t="str">
        <f t="shared" si="101"/>
        <v>0.0446264638460473+0.0435679180655151i</v>
      </c>
      <c r="T328" t="str">
        <f t="shared" si="102"/>
        <v>0.751968352324133+0.442037835204767i</v>
      </c>
      <c r="U328" t="str">
        <f t="shared" si="103"/>
        <v>-0.0143865698358965+0.0509948729254508i</v>
      </c>
      <c r="V328" t="str">
        <f t="shared" si="104"/>
        <v>0.69927-0.345068i</v>
      </c>
      <c r="W328" t="str">
        <f t="shared" si="105"/>
        <v>1</v>
      </c>
      <c r="X328" t="str">
        <f t="shared" si="106"/>
        <v>1.00286376218403-0.00164892795708661i</v>
      </c>
      <c r="Z328" t="str">
        <f t="shared" si="107"/>
        <v>-0.0143865698358965+0.0509948729254508i</v>
      </c>
      <c r="AA328" t="str">
        <f t="shared" si="108"/>
        <v>0.700703550710129-0.34720923854187i</v>
      </c>
      <c r="AB328" t="str">
        <f t="shared" si="109"/>
        <v>1</v>
      </c>
      <c r="AD328">
        <f t="shared" si="110"/>
        <v>-25.516878990857684</v>
      </c>
      <c r="AE328">
        <f t="shared" si="111"/>
        <v>0</v>
      </c>
      <c r="AF328">
        <f t="shared" si="112"/>
        <v>2.4850514011119346E-2</v>
      </c>
      <c r="AG328">
        <f t="shared" si="113"/>
        <v>0</v>
      </c>
      <c r="AH328">
        <f t="shared" si="114"/>
        <v>-27.750251663946941</v>
      </c>
      <c r="AI328">
        <f t="shared" si="115"/>
        <v>-24.10085594703833</v>
      </c>
      <c r="AJ328">
        <f t="shared" si="116"/>
        <v>-1.1869875709546385</v>
      </c>
      <c r="AK328">
        <f t="shared" si="117"/>
        <v>-2.1606038040653557</v>
      </c>
      <c r="AL328">
        <f t="shared" si="118"/>
        <v>-25.516878990857684</v>
      </c>
      <c r="AM328">
        <f t="shared" si="119"/>
        <v>-2.135753290054256</v>
      </c>
      <c r="AP328" s="11">
        <f>20*LOG(1+10^(AI328/20)*10^(AO$2/20))</f>
        <v>0.16963819875242692</v>
      </c>
      <c r="AQ328" s="11">
        <f>20*LOG(1-10^(AI328/20)*10^(AO$2/20))</f>
        <v>-0.17301739325029999</v>
      </c>
    </row>
    <row r="329" spans="1:43" x14ac:dyDescent="0.25">
      <c r="A329" s="3">
        <v>1965.9663326653133</v>
      </c>
      <c r="B329">
        <v>-0.72471699999999994</v>
      </c>
      <c r="C329">
        <v>-0.41702600000000001</v>
      </c>
      <c r="D329">
        <v>0.79061000000000003</v>
      </c>
      <c r="E329">
        <v>0.44478299999999998</v>
      </c>
      <c r="F329">
        <v>1.5188999999999999E-2</v>
      </c>
      <c r="G329">
        <v>-3.7901999999999998E-2</v>
      </c>
      <c r="H329">
        <v>-1.1978000000000001E-2</v>
      </c>
      <c r="I329">
        <v>1.4400000000000001E-3</v>
      </c>
      <c r="J329">
        <v>0.66537100000000005</v>
      </c>
      <c r="K329">
        <v>-0.40112799999999998</v>
      </c>
      <c r="M329">
        <v>-1.1978000000000001E-2</v>
      </c>
      <c r="N329">
        <v>1.4400000000000001E-3</v>
      </c>
      <c r="O329">
        <v>0.66537100000000005</v>
      </c>
      <c r="P329">
        <v>-0.40112799999999998</v>
      </c>
      <c r="R329" t="str">
        <f t="shared" si="100"/>
        <v>0.015189-0.037902i</v>
      </c>
      <c r="S329" t="str">
        <f t="shared" si="101"/>
        <v>0.0470779546549432+0.0415677903032006i</v>
      </c>
      <c r="T329" t="str">
        <f t="shared" si="102"/>
        <v>0.75897991418601+0.427728639932681i</v>
      </c>
      <c r="U329" t="str">
        <f t="shared" si="103"/>
        <v>-0.00487800044480054+0.0547994609741508i</v>
      </c>
      <c r="V329" t="str">
        <f t="shared" si="104"/>
        <v>0.665371-0.401128i</v>
      </c>
      <c r="W329" t="str">
        <f t="shared" si="105"/>
        <v>1</v>
      </c>
      <c r="X329" t="str">
        <f t="shared" si="106"/>
        <v>1.00250753878625-0.00237707883926815i</v>
      </c>
      <c r="Z329" t="str">
        <f t="shared" si="107"/>
        <v>-0.00487800044480054+0.0547994609741508i</v>
      </c>
      <c r="AA329" t="str">
        <f t="shared" si="108"/>
        <v>0.666085930709107-0.403715483342613i</v>
      </c>
      <c r="AB329" t="str">
        <f t="shared" si="109"/>
        <v>1</v>
      </c>
      <c r="AD329">
        <f t="shared" si="110"/>
        <v>-25.190197453727684</v>
      </c>
      <c r="AE329">
        <f t="shared" si="111"/>
        <v>0</v>
      </c>
      <c r="AF329">
        <f t="shared" si="112"/>
        <v>2.1777360519576777E-2</v>
      </c>
      <c r="AG329">
        <f t="shared" si="113"/>
        <v>0</v>
      </c>
      <c r="AH329">
        <f t="shared" si="114"/>
        <v>-27.779947610211366</v>
      </c>
      <c r="AI329">
        <f t="shared" si="115"/>
        <v>-24.040394190300628</v>
      </c>
      <c r="AJ329">
        <f t="shared" si="116"/>
        <v>-1.1975690831641637</v>
      </c>
      <c r="AK329">
        <f t="shared" si="117"/>
        <v>-2.1923476733548277</v>
      </c>
      <c r="AL329">
        <f t="shared" si="118"/>
        <v>-25.190197453727684</v>
      </c>
      <c r="AM329">
        <f t="shared" si="119"/>
        <v>-2.1705703128352676</v>
      </c>
      <c r="AP329" s="11">
        <f>20*LOG(1+10^(AI329/20)*10^(AO$2/20))</f>
        <v>0.17081157999172561</v>
      </c>
      <c r="AQ329" s="11">
        <f>20*LOG(1-10^(AI329/20)*10^(AO$2/20))</f>
        <v>-0.17423815741844434</v>
      </c>
    </row>
    <row r="330" spans="1:43" x14ac:dyDescent="0.25">
      <c r="A330" s="3">
        <v>1971.9781563126078</v>
      </c>
      <c r="B330">
        <v>-0.72504999999999997</v>
      </c>
      <c r="C330">
        <v>-0.40894000000000003</v>
      </c>
      <c r="D330">
        <v>0.79918999999999996</v>
      </c>
      <c r="E330">
        <v>0.435811</v>
      </c>
      <c r="F330">
        <v>1.5775999999999998E-2</v>
      </c>
      <c r="G330">
        <v>-3.7454000000000001E-2</v>
      </c>
      <c r="H330">
        <v>-2.5709999999999999E-3</v>
      </c>
      <c r="I330">
        <v>9.4900000000000002E-3</v>
      </c>
      <c r="J330">
        <v>0.62862300000000004</v>
      </c>
      <c r="K330">
        <v>-0.45059500000000002</v>
      </c>
      <c r="M330">
        <v>-2.5709999999999999E-3</v>
      </c>
      <c r="N330">
        <v>9.4900000000000002E-3</v>
      </c>
      <c r="O330">
        <v>0.62862300000000004</v>
      </c>
      <c r="P330">
        <v>-0.45059500000000002</v>
      </c>
      <c r="R330" t="str">
        <f t="shared" si="100"/>
        <v>0.015776-0.037454i</v>
      </c>
      <c r="S330" t="str">
        <f t="shared" si="101"/>
        <v>0.0496860803393244+0.0392370190700122i</v>
      </c>
      <c r="T330" t="str">
        <f t="shared" si="102"/>
        <v>0.763058736887218+0.419011487130496i</v>
      </c>
      <c r="U330" t="str">
        <f t="shared" si="103"/>
        <v>0.00767754193767668+0.0574961750301725i</v>
      </c>
      <c r="V330" t="str">
        <f t="shared" si="104"/>
        <v>0.628623-0.450595i</v>
      </c>
      <c r="W330" t="str">
        <f t="shared" si="105"/>
        <v>1</v>
      </c>
      <c r="X330" t="str">
        <f t="shared" si="106"/>
        <v>1.00187451155059-0.0031580034311724i</v>
      </c>
      <c r="Z330" t="str">
        <f t="shared" si="107"/>
        <v>0.00767754193767668+0.0574961750301725i</v>
      </c>
      <c r="AA330" t="str">
        <f t="shared" si="108"/>
        <v>0.628378380518396-0.453424839123051i</v>
      </c>
      <c r="AB330" t="str">
        <f t="shared" si="109"/>
        <v>1</v>
      </c>
      <c r="AD330">
        <f t="shared" si="110"/>
        <v>-24.730465795216581</v>
      </c>
      <c r="AE330">
        <f t="shared" si="111"/>
        <v>0</v>
      </c>
      <c r="AF330">
        <f t="shared" si="112"/>
        <v>1.6309709275078157E-2</v>
      </c>
      <c r="AG330">
        <f t="shared" si="113"/>
        <v>0</v>
      </c>
      <c r="AH330">
        <f t="shared" si="114"/>
        <v>-27.820729614619403</v>
      </c>
      <c r="AI330">
        <f t="shared" si="115"/>
        <v>-23.970451722146574</v>
      </c>
      <c r="AJ330">
        <f t="shared" si="116"/>
        <v>-1.2042862919495325</v>
      </c>
      <c r="AK330">
        <f t="shared" si="117"/>
        <v>-2.231516092115692</v>
      </c>
      <c r="AL330">
        <f t="shared" si="118"/>
        <v>-24.730465795216581</v>
      </c>
      <c r="AM330">
        <f t="shared" si="119"/>
        <v>-2.2152063828406328</v>
      </c>
      <c r="AP330" s="11">
        <f>20*LOG(1+10^(AI330/20)*10^(AO$2/20))</f>
        <v>0.17217898200444118</v>
      </c>
      <c r="AQ330" s="11">
        <f>20*LOG(1-10^(AI330/20)*10^(AO$2/20))</f>
        <v>-0.17566120185847078</v>
      </c>
    </row>
    <row r="331" spans="1:43" x14ac:dyDescent="0.25">
      <c r="A331" s="3">
        <v>1977.9899799599023</v>
      </c>
      <c r="B331">
        <v>-0.72872599999999998</v>
      </c>
      <c r="C331">
        <v>-0.39591799999999999</v>
      </c>
      <c r="D331">
        <v>0.81054000000000004</v>
      </c>
      <c r="E331">
        <v>0.420012</v>
      </c>
      <c r="F331">
        <v>1.5101E-2</v>
      </c>
      <c r="G331">
        <v>-3.7087000000000002E-2</v>
      </c>
      <c r="H331">
        <v>7.3829999999999998E-3</v>
      </c>
      <c r="I331">
        <v>1.5063999999999999E-2</v>
      </c>
      <c r="J331">
        <v>0.59423899999999996</v>
      </c>
      <c r="K331">
        <v>-0.49223299999999998</v>
      </c>
      <c r="M331">
        <v>7.3829999999999998E-3</v>
      </c>
      <c r="N331">
        <v>1.5063999999999999E-2</v>
      </c>
      <c r="O331">
        <v>0.59423899999999996</v>
      </c>
      <c r="P331">
        <v>-0.49223299999999998</v>
      </c>
      <c r="R331" t="str">
        <f t="shared" si="100"/>
        <v>0.015101-0.037087i</v>
      </c>
      <c r="S331" t="str">
        <f t="shared" si="101"/>
        <v>0.0525931187127167+0.0359623980837185i</v>
      </c>
      <c r="T331" t="str">
        <f t="shared" si="102"/>
        <v>0.770042758445945+0.404452844060221i</v>
      </c>
      <c r="U331" t="str">
        <f t="shared" si="103"/>
        <v>0.0202580066332952+0.0571891902478367i</v>
      </c>
      <c r="V331" t="str">
        <f t="shared" si="104"/>
        <v>0.594239-0.492233i</v>
      </c>
      <c r="W331" t="str">
        <f t="shared" si="105"/>
        <v>1</v>
      </c>
      <c r="X331" t="str">
        <f t="shared" si="106"/>
        <v>1.00099122867803-0.00373628437071757i</v>
      </c>
      <c r="Z331" t="str">
        <f t="shared" si="107"/>
        <v>0.0202580066332952+0.0571891902478367i</v>
      </c>
      <c r="AA331" t="str">
        <f t="shared" si="108"/>
        <v>0.592988904273753-0.494941161354044i</v>
      </c>
      <c r="AB331" t="str">
        <f t="shared" si="109"/>
        <v>1-5.51749138974561E-17i</v>
      </c>
      <c r="AD331">
        <f t="shared" si="110"/>
        <v>-24.340353253406665</v>
      </c>
      <c r="AE331">
        <f t="shared" si="111"/>
        <v>0</v>
      </c>
      <c r="AF331">
        <f t="shared" si="112"/>
        <v>8.6659449278351335E-3</v>
      </c>
      <c r="AG331">
        <f t="shared" si="113"/>
        <v>0</v>
      </c>
      <c r="AH331">
        <f t="shared" si="114"/>
        <v>-27.949348898283993</v>
      </c>
      <c r="AI331">
        <f t="shared" si="115"/>
        <v>-23.915456189570804</v>
      </c>
      <c r="AJ331">
        <f t="shared" si="116"/>
        <v>-1.2116353952270289</v>
      </c>
      <c r="AK331">
        <f t="shared" si="117"/>
        <v>-2.2518145732042365</v>
      </c>
      <c r="AL331">
        <f t="shared" si="118"/>
        <v>-24.340353253406665</v>
      </c>
      <c r="AM331">
        <f t="shared" si="119"/>
        <v>-2.2431486282763955</v>
      </c>
      <c r="AP331" s="11">
        <f>20*LOG(1+10^(AI331/20)*10^(AO$2/20))</f>
        <v>0.17326177246411739</v>
      </c>
      <c r="AQ331" s="11">
        <f>20*LOG(1-10^(AI331/20)*10^(AO$2/20))</f>
        <v>-0.17678837771778491</v>
      </c>
    </row>
    <row r="332" spans="1:43" x14ac:dyDescent="0.25">
      <c r="A332" s="3">
        <v>1984.0018036071967</v>
      </c>
      <c r="B332">
        <v>-0.73274099999999998</v>
      </c>
      <c r="C332">
        <v>-0.381658</v>
      </c>
      <c r="D332">
        <v>0.82030099999999995</v>
      </c>
      <c r="E332">
        <v>0.40488600000000002</v>
      </c>
      <c r="F332">
        <v>1.5266E-2</v>
      </c>
      <c r="G332">
        <v>-3.6644000000000003E-2</v>
      </c>
      <c r="H332">
        <v>1.8581E-2</v>
      </c>
      <c r="I332">
        <v>1.7930000000000001E-2</v>
      </c>
      <c r="J332">
        <v>0.54854199999999997</v>
      </c>
      <c r="K332">
        <v>-0.53664599999999996</v>
      </c>
      <c r="M332">
        <v>1.8581E-2</v>
      </c>
      <c r="N332">
        <v>1.7930000000000001E-2</v>
      </c>
      <c r="O332">
        <v>0.54854199999999997</v>
      </c>
      <c r="P332">
        <v>-0.53664599999999996</v>
      </c>
      <c r="R332" t="str">
        <f t="shared" si="100"/>
        <v>0.015266-0.036644i</v>
      </c>
      <c r="S332" t="str">
        <f t="shared" si="101"/>
        <v>0.0542735606179501+0.0346593695066296i</v>
      </c>
      <c r="T332" t="str">
        <f t="shared" si="102"/>
        <v>0.776646035546191+0.389664589249587i</v>
      </c>
      <c r="U332" t="str">
        <f t="shared" si="103"/>
        <v>0.0318009489429533+0.0543071099169457i</v>
      </c>
      <c r="V332" t="str">
        <f t="shared" si="104"/>
        <v>0.548542-0.536646i</v>
      </c>
      <c r="W332" t="str">
        <f t="shared" si="105"/>
        <v>1</v>
      </c>
      <c r="X332" t="str">
        <f t="shared" si="106"/>
        <v>1.00015629945929-0.00404964106213824i</v>
      </c>
      <c r="Z332" t="str">
        <f t="shared" si="107"/>
        <v>0.0318009489429533+0.0543071099169457i</v>
      </c>
      <c r="AA332" t="str">
        <f t="shared" si="108"/>
        <v>0.546454513140563-0.538951275687135i</v>
      </c>
      <c r="AB332" t="str">
        <f t="shared" si="109"/>
        <v>1</v>
      </c>
      <c r="AD332">
        <f t="shared" si="110"/>
        <v>-24.022431243801808</v>
      </c>
      <c r="AE332">
        <f t="shared" si="111"/>
        <v>0</v>
      </c>
      <c r="AF332">
        <f t="shared" si="112"/>
        <v>1.4286934526620213E-3</v>
      </c>
      <c r="AG332">
        <f t="shared" si="113"/>
        <v>0</v>
      </c>
      <c r="AH332">
        <f t="shared" si="114"/>
        <v>-28.024896734745759</v>
      </c>
      <c r="AI332">
        <f t="shared" si="115"/>
        <v>-23.822773508254294</v>
      </c>
      <c r="AJ332">
        <f t="shared" si="116"/>
        <v>-1.2204294947644396</v>
      </c>
      <c r="AK332">
        <f t="shared" si="117"/>
        <v>-2.2996784474354026</v>
      </c>
      <c r="AL332">
        <f t="shared" si="118"/>
        <v>-24.022431243801808</v>
      </c>
      <c r="AM332">
        <f t="shared" si="119"/>
        <v>-2.2982497539827831</v>
      </c>
      <c r="AP332" s="11">
        <f>20*LOG(1+10^(AI332/20)*10^(AO$2/20))</f>
        <v>0.17510184869775969</v>
      </c>
      <c r="AQ332" s="11">
        <f>20*LOG(1-10^(AI332/20)*10^(AO$2/20))</f>
        <v>-0.17870453974489206</v>
      </c>
    </row>
    <row r="333" spans="1:43" x14ac:dyDescent="0.25">
      <c r="A333" s="3">
        <v>1990.0136272544912</v>
      </c>
      <c r="B333">
        <v>-0.73636500000000005</v>
      </c>
      <c r="C333">
        <v>-0.367815</v>
      </c>
      <c r="D333">
        <v>0.82795700000000005</v>
      </c>
      <c r="E333">
        <v>0.39634000000000003</v>
      </c>
      <c r="F333">
        <v>1.5244000000000001E-2</v>
      </c>
      <c r="G333">
        <v>-3.635E-2</v>
      </c>
      <c r="H333">
        <v>2.9510999999999999E-2</v>
      </c>
      <c r="I333">
        <v>1.8520999999999999E-2</v>
      </c>
      <c r="J333">
        <v>0.50232299999999996</v>
      </c>
      <c r="K333">
        <v>-0.57704999999999995</v>
      </c>
      <c r="M333">
        <v>2.9510999999999999E-2</v>
      </c>
      <c r="N333">
        <v>1.8520999999999999E-2</v>
      </c>
      <c r="O333">
        <v>0.50232299999999996</v>
      </c>
      <c r="P333">
        <v>-0.57704999999999995</v>
      </c>
      <c r="R333" t="str">
        <f t="shared" si="100"/>
        <v>0.015244-0.03635i</v>
      </c>
      <c r="S333" t="str">
        <f t="shared" si="101"/>
        <v>0.0570557099557223+0.0368374247493707i</v>
      </c>
      <c r="T333" t="str">
        <f t="shared" si="102"/>
        <v>0.782282268109561+0.378064310878923i</v>
      </c>
      <c r="U333" t="str">
        <f t="shared" si="103"/>
        <v>0.042457615071474+0.0495010799228322i</v>
      </c>
      <c r="V333" t="str">
        <f t="shared" si="104"/>
        <v>0.502323-0.57705i</v>
      </c>
      <c r="W333" t="str">
        <f t="shared" si="105"/>
        <v>1</v>
      </c>
      <c r="X333" t="str">
        <f t="shared" si="106"/>
        <v>0.99940104293574-0.00438834845880525i</v>
      </c>
      <c r="Z333" t="str">
        <f t="shared" si="107"/>
        <v>0.042457615071474+0.0495010799228322i</v>
      </c>
      <c r="AA333" t="str">
        <f t="shared" si="108"/>
        <v>0.499489833612456-0.578908740188941i</v>
      </c>
      <c r="AB333" t="str">
        <f t="shared" si="109"/>
        <v>1</v>
      </c>
      <c r="AD333">
        <f t="shared" si="110"/>
        <v>-23.713040055077208</v>
      </c>
      <c r="AE333">
        <f t="shared" si="111"/>
        <v>0</v>
      </c>
      <c r="AF333">
        <f t="shared" si="112"/>
        <v>-5.1202994363372875E-3</v>
      </c>
      <c r="AG333">
        <f t="shared" si="113"/>
        <v>0</v>
      </c>
      <c r="AH333">
        <f t="shared" si="114"/>
        <v>-28.086322651545167</v>
      </c>
      <c r="AI333">
        <f t="shared" si="115"/>
        <v>-23.360777538087095</v>
      </c>
      <c r="AJ333">
        <f t="shared" si="116"/>
        <v>-1.221116273385634</v>
      </c>
      <c r="AK333">
        <f t="shared" si="117"/>
        <v>-2.326102726506575</v>
      </c>
      <c r="AL333">
        <f t="shared" si="118"/>
        <v>-23.713040055077208</v>
      </c>
      <c r="AM333">
        <f t="shared" si="119"/>
        <v>-2.3312230259429141</v>
      </c>
      <c r="AP333" s="11">
        <f>20*LOG(1+10^(AI333/20)*10^(AO$2/20))</f>
        <v>0.18456659269603101</v>
      </c>
      <c r="AQ333" s="11">
        <f>20*LOG(1-10^(AI333/20)*10^(AO$2/20))</f>
        <v>-0.18857375310935956</v>
      </c>
    </row>
    <row r="334" spans="1:43" x14ac:dyDescent="0.25">
      <c r="A334" s="3">
        <v>1996.0254509017857</v>
      </c>
      <c r="B334">
        <v>-0.73769899999999999</v>
      </c>
      <c r="C334">
        <v>-0.36007099999999997</v>
      </c>
      <c r="D334">
        <v>0.83685100000000001</v>
      </c>
      <c r="E334">
        <v>0.384741</v>
      </c>
      <c r="F334">
        <v>1.545E-2</v>
      </c>
      <c r="G334">
        <v>-3.7240000000000002E-2</v>
      </c>
      <c r="H334">
        <v>4.1140999999999997E-2</v>
      </c>
      <c r="I334">
        <v>1.6067999999999999E-2</v>
      </c>
      <c r="J334">
        <v>0.448432</v>
      </c>
      <c r="K334">
        <v>-0.61584799999999995</v>
      </c>
      <c r="M334">
        <v>4.1140999999999997E-2</v>
      </c>
      <c r="N334">
        <v>1.6067999999999999E-2</v>
      </c>
      <c r="O334">
        <v>0.448432</v>
      </c>
      <c r="P334">
        <v>-0.61584799999999995</v>
      </c>
      <c r="R334" t="str">
        <f t="shared" si="100"/>
        <v>0.01545-0.03724i</v>
      </c>
      <c r="S334" t="str">
        <f t="shared" si="101"/>
        <v>0.0597617429269038+0.0347011760357733i</v>
      </c>
      <c r="T334" t="str">
        <f t="shared" si="102"/>
        <v>0.78695588156285+0.368259099261002i</v>
      </c>
      <c r="U334" t="str">
        <f t="shared" si="103"/>
        <v>0.0528862521476696+0.0427342436726243i</v>
      </c>
      <c r="V334" t="str">
        <f t="shared" si="104"/>
        <v>0.448432-0.615848i</v>
      </c>
      <c r="W334" t="str">
        <f t="shared" si="105"/>
        <v>1</v>
      </c>
      <c r="X334" t="str">
        <f t="shared" si="106"/>
        <v>0.998322353907223-0.00438908803018707i</v>
      </c>
      <c r="Z334" t="str">
        <f t="shared" si="107"/>
        <v>0.0528862521476696+0.0427342436726243i</v>
      </c>
      <c r="AA334" t="str">
        <f t="shared" si="108"/>
        <v>0.444976678722109-0.616783032532608i</v>
      </c>
      <c r="AB334" t="str">
        <f t="shared" si="109"/>
        <v>1</v>
      </c>
      <c r="AD334">
        <f t="shared" si="110"/>
        <v>-23.350600194106477</v>
      </c>
      <c r="AE334">
        <f t="shared" si="111"/>
        <v>0</v>
      </c>
      <c r="AF334">
        <f t="shared" si="112"/>
        <v>-1.4500142197960681E-2</v>
      </c>
      <c r="AG334">
        <f t="shared" si="113"/>
        <v>0</v>
      </c>
      <c r="AH334">
        <f t="shared" si="114"/>
        <v>-27.890076559647685</v>
      </c>
      <c r="AI334">
        <f t="shared" si="115"/>
        <v>-23.209686429591819</v>
      </c>
      <c r="AJ334">
        <f t="shared" si="116"/>
        <v>-1.2210233426380603</v>
      </c>
      <c r="AK334">
        <f t="shared" si="117"/>
        <v>-2.3630251470124621</v>
      </c>
      <c r="AL334">
        <f t="shared" si="118"/>
        <v>-23.350600194106477</v>
      </c>
      <c r="AM334">
        <f t="shared" si="119"/>
        <v>-2.3775252892104262</v>
      </c>
      <c r="AP334" s="11">
        <f>20*LOG(1+10^(AI334/20)*10^(AO$2/20))</f>
        <v>0.18777045877959025</v>
      </c>
      <c r="AQ334" s="11">
        <f>20*LOG(1-10^(AI334/20)*10^(AO$2/20))</f>
        <v>-0.19191951563689402</v>
      </c>
    </row>
    <row r="335" spans="1:43" x14ac:dyDescent="0.25">
      <c r="A335" s="3">
        <v>2002.0372745490802</v>
      </c>
      <c r="B335">
        <v>-0.74243000000000003</v>
      </c>
      <c r="C335">
        <v>-0.34322999999999998</v>
      </c>
      <c r="D335">
        <v>0.845418</v>
      </c>
      <c r="E335">
        <v>0.367622</v>
      </c>
      <c r="F335">
        <v>1.5322000000000001E-2</v>
      </c>
      <c r="G335">
        <v>-3.7315000000000001E-2</v>
      </c>
      <c r="H335">
        <v>5.1376999999999999E-2</v>
      </c>
      <c r="I335">
        <v>1.1738999999999999E-2</v>
      </c>
      <c r="J335">
        <v>0.39480399999999999</v>
      </c>
      <c r="K335">
        <v>-0.64711300000000005</v>
      </c>
      <c r="M335">
        <v>5.1376999999999999E-2</v>
      </c>
      <c r="N335">
        <v>1.1738999999999999E-2</v>
      </c>
      <c r="O335">
        <v>0.39480399999999999</v>
      </c>
      <c r="P335">
        <v>-0.64711300000000005</v>
      </c>
      <c r="R335" t="str">
        <f t="shared" si="100"/>
        <v>0.015322-0.037315i</v>
      </c>
      <c r="S335" t="str">
        <f t="shared" si="101"/>
        <v>0.0612115860561053+0.0349590273306043i</v>
      </c>
      <c r="T335" t="str">
        <f t="shared" si="102"/>
        <v>0.793440710911344+0.351130815226174i</v>
      </c>
      <c r="U335" t="str">
        <f t="shared" si="103"/>
        <v>0.0608731986649412+0.0345369706630808i</v>
      </c>
      <c r="V335" t="str">
        <f t="shared" si="104"/>
        <v>0.394804-0.647113i</v>
      </c>
      <c r="W335" t="str">
        <f t="shared" si="105"/>
        <v>1</v>
      </c>
      <c r="X335" t="str">
        <f t="shared" si="106"/>
        <v>0.997481233862738-0.00424213056768955i</v>
      </c>
      <c r="Z335" t="str">
        <f t="shared" si="107"/>
        <v>0.0608731986649412+0.0345369706630808i</v>
      </c>
      <c r="AA335" t="str">
        <f t="shared" si="108"/>
        <v>0.391064443215895-0.647157883805264i</v>
      </c>
      <c r="AB335" t="str">
        <f t="shared" si="109"/>
        <v>1</v>
      </c>
      <c r="AD335">
        <f t="shared" si="110"/>
        <v>-23.099503055772324</v>
      </c>
      <c r="AE335">
        <f t="shared" si="111"/>
        <v>0</v>
      </c>
      <c r="AF335">
        <f t="shared" si="112"/>
        <v>-2.1826774785511156E-2</v>
      </c>
      <c r="AG335">
        <f t="shared" si="113"/>
        <v>0</v>
      </c>
      <c r="AH335">
        <f t="shared" si="114"/>
        <v>-27.885662949828788</v>
      </c>
      <c r="AI335">
        <f t="shared" si="115"/>
        <v>-23.037317147493322</v>
      </c>
      <c r="AJ335">
        <f t="shared" si="116"/>
        <v>-1.2329673067593927</v>
      </c>
      <c r="AK335">
        <f t="shared" si="117"/>
        <v>-2.4061515584588156</v>
      </c>
      <c r="AL335">
        <f t="shared" si="118"/>
        <v>-23.099503055772324</v>
      </c>
      <c r="AM335">
        <f t="shared" si="119"/>
        <v>-2.4279783332443277</v>
      </c>
      <c r="AP335" s="11">
        <f>20*LOG(1+10^(AI335/20)*10^(AO$2/20))</f>
        <v>0.19149274981302175</v>
      </c>
      <c r="AQ335" s="11">
        <f>20*LOG(1-10^(AI335/20)*10^(AO$2/20))</f>
        <v>-0.19580983396999702</v>
      </c>
    </row>
    <row r="336" spans="1:43" x14ac:dyDescent="0.25">
      <c r="A336" s="3">
        <v>2008.0490981963746</v>
      </c>
      <c r="B336">
        <v>-0.74284399999999995</v>
      </c>
      <c r="C336">
        <v>-0.336289</v>
      </c>
      <c r="D336">
        <v>0.85795600000000005</v>
      </c>
      <c r="E336">
        <v>0.34956100000000001</v>
      </c>
      <c r="F336">
        <v>1.5587999999999999E-2</v>
      </c>
      <c r="G336">
        <v>-3.7699000000000003E-2</v>
      </c>
      <c r="H336">
        <v>6.1184000000000002E-2</v>
      </c>
      <c r="I336">
        <v>5.3239999999999997E-3</v>
      </c>
      <c r="J336">
        <v>0.33970699999999998</v>
      </c>
      <c r="K336">
        <v>-0.67397600000000002</v>
      </c>
      <c r="M336">
        <v>6.1184000000000002E-2</v>
      </c>
      <c r="N336">
        <v>5.3239999999999997E-3</v>
      </c>
      <c r="O336">
        <v>0.33970699999999998</v>
      </c>
      <c r="P336">
        <v>-0.67397600000000002</v>
      </c>
      <c r="R336" t="str">
        <f t="shared" si="100"/>
        <v>0.015588-0.037699i</v>
      </c>
      <c r="S336" t="str">
        <f t="shared" si="101"/>
        <v>0.0643528619976118+0.0278195837074825i</v>
      </c>
      <c r="T336" t="str">
        <f t="shared" si="102"/>
        <v>0.798932620331355+0.3389043835743i</v>
      </c>
      <c r="U336" t="str">
        <f t="shared" si="103"/>
        <v>0.0675668713917078+0.0247936310633728i</v>
      </c>
      <c r="V336" t="str">
        <f t="shared" si="104"/>
        <v>0.339707-0.673976i</v>
      </c>
      <c r="W336" t="str">
        <f t="shared" si="105"/>
        <v>1</v>
      </c>
      <c r="X336" t="str">
        <f t="shared" si="106"/>
        <v>0.996341626944499-0.00347522335277512i</v>
      </c>
      <c r="Z336" t="str">
        <f t="shared" si="107"/>
        <v>0.0675668713917078+0.0247936310633728i</v>
      </c>
      <c r="AA336" t="str">
        <f t="shared" si="108"/>
        <v>0.336122007930025-0.672690902061047i</v>
      </c>
      <c r="AB336" t="str">
        <f t="shared" si="109"/>
        <v>1</v>
      </c>
      <c r="AD336">
        <f t="shared" si="110"/>
        <v>-22.856697161697788</v>
      </c>
      <c r="AE336">
        <f t="shared" si="111"/>
        <v>0</v>
      </c>
      <c r="AF336">
        <f t="shared" si="112"/>
        <v>-3.1781655331335118E-2</v>
      </c>
      <c r="AG336">
        <f t="shared" si="113"/>
        <v>0</v>
      </c>
      <c r="AH336">
        <f t="shared" si="114"/>
        <v>-27.787943922938002</v>
      </c>
      <c r="AI336">
        <f t="shared" si="115"/>
        <v>-23.084570313342606</v>
      </c>
      <c r="AJ336">
        <f t="shared" si="116"/>
        <v>-1.2311880037207827</v>
      </c>
      <c r="AK336">
        <f t="shared" si="117"/>
        <v>-2.4439609569044962</v>
      </c>
      <c r="AL336">
        <f t="shared" si="118"/>
        <v>-22.856697161697788</v>
      </c>
      <c r="AM336">
        <f t="shared" si="119"/>
        <v>-2.4757426122358308</v>
      </c>
      <c r="AP336" s="11">
        <f>20*LOG(1+10^(AI336/20)*10^(AO$2/20))</f>
        <v>0.19046512327202222</v>
      </c>
      <c r="AQ336" s="11">
        <f>20*LOG(1-10^(AI336/20)*10^(AO$2/20))</f>
        <v>-0.19473547876533132</v>
      </c>
    </row>
    <row r="337" spans="1:43" x14ac:dyDescent="0.25">
      <c r="A337" s="3">
        <v>2014.0609218436691</v>
      </c>
      <c r="B337">
        <v>-0.74607699999999999</v>
      </c>
      <c r="C337">
        <v>-0.32331599999999999</v>
      </c>
      <c r="D337">
        <v>0.86712299999999998</v>
      </c>
      <c r="E337">
        <v>0.32905000000000001</v>
      </c>
      <c r="F337">
        <v>1.4641E-2</v>
      </c>
      <c r="G337">
        <v>-3.8002000000000001E-2</v>
      </c>
      <c r="H337">
        <v>7.0251999999999995E-2</v>
      </c>
      <c r="I337">
        <v>-2.9750000000000002E-3</v>
      </c>
      <c r="J337">
        <v>0.282974</v>
      </c>
      <c r="K337">
        <v>-0.69559499999999996</v>
      </c>
      <c r="M337">
        <v>7.0251999999999995E-2</v>
      </c>
      <c r="N337">
        <v>-2.9750000000000002E-3</v>
      </c>
      <c r="O337">
        <v>0.282974</v>
      </c>
      <c r="P337">
        <v>-0.69559499999999996</v>
      </c>
      <c r="R337" t="str">
        <f t="shared" si="100"/>
        <v>0.014641-0.038002i</v>
      </c>
      <c r="S337" t="str">
        <f t="shared" si="101"/>
        <v>0.0664983708642073+0.0237767938214732i</v>
      </c>
      <c r="T337" t="str">
        <f t="shared" si="102"/>
        <v>0.804520655534699+0.322374351227034i</v>
      </c>
      <c r="U337" t="str">
        <f t="shared" si="103"/>
        <v>0.0742836432822+0.0133871710870413i</v>
      </c>
      <c r="V337" t="str">
        <f t="shared" si="104"/>
        <v>0.282974-0.695595i</v>
      </c>
      <c r="W337" t="str">
        <f t="shared" si="105"/>
        <v>1</v>
      </c>
      <c r="X337" t="str">
        <f t="shared" si="106"/>
        <v>0.995378562746665-0.00265645193839804i</v>
      </c>
      <c r="Z337" t="str">
        <f t="shared" si="107"/>
        <v>0.0742836432822+0.0133871710870413i</v>
      </c>
      <c r="AA337" t="str">
        <f t="shared" si="108"/>
        <v>0.279818438728585-0.693132058184583i</v>
      </c>
      <c r="AB337" t="str">
        <f t="shared" si="109"/>
        <v>1</v>
      </c>
      <c r="AD337">
        <f t="shared" si="110"/>
        <v>-22.443327402979175</v>
      </c>
      <c r="AE337">
        <f t="shared" si="111"/>
        <v>0</v>
      </c>
      <c r="AF337">
        <f t="shared" si="112"/>
        <v>-4.0203403805362165E-2</v>
      </c>
      <c r="AG337">
        <f t="shared" si="113"/>
        <v>0</v>
      </c>
      <c r="AH337">
        <f t="shared" si="114"/>
        <v>-27.802816738099057</v>
      </c>
      <c r="AI337">
        <f t="shared" si="115"/>
        <v>-23.021284765421779</v>
      </c>
      <c r="AJ337">
        <f t="shared" si="116"/>
        <v>-1.242567308344926</v>
      </c>
      <c r="AK337">
        <f t="shared" si="117"/>
        <v>-2.4877735126854708</v>
      </c>
      <c r="AL337">
        <f t="shared" si="118"/>
        <v>-22.443327402979175</v>
      </c>
      <c r="AM337">
        <f t="shared" si="119"/>
        <v>-2.5279769164908288</v>
      </c>
      <c r="AP337" s="11">
        <f>20*LOG(1+10^(AI337/20)*10^(AO$2/20))</f>
        <v>0.1918426544378633</v>
      </c>
      <c r="AQ337" s="11">
        <f>20*LOG(1-10^(AI337/20)*10^(AO$2/20))</f>
        <v>-0.19617570894557682</v>
      </c>
    </row>
    <row r="338" spans="1:43" x14ac:dyDescent="0.25">
      <c r="A338" s="3">
        <v>2020.0727454909636</v>
      </c>
      <c r="B338">
        <v>-0.74852799999999997</v>
      </c>
      <c r="C338">
        <v>-0.31341799999999997</v>
      </c>
      <c r="D338">
        <v>0.87422599999999995</v>
      </c>
      <c r="E338">
        <v>0.32052000000000003</v>
      </c>
      <c r="F338">
        <v>1.5724999999999999E-2</v>
      </c>
      <c r="G338">
        <v>-3.8240000000000003E-2</v>
      </c>
      <c r="H338">
        <v>7.6900999999999997E-2</v>
      </c>
      <c r="I338">
        <v>-1.2921999999999999E-2</v>
      </c>
      <c r="J338">
        <v>0.229518</v>
      </c>
      <c r="K338">
        <v>-0.71036200000000005</v>
      </c>
      <c r="M338">
        <v>7.6900999999999997E-2</v>
      </c>
      <c r="N338">
        <v>-1.2921999999999999E-2</v>
      </c>
      <c r="O338">
        <v>0.229518</v>
      </c>
      <c r="P338">
        <v>-0.71036200000000005</v>
      </c>
      <c r="R338" t="str">
        <f t="shared" si="100"/>
        <v>0.015725-0.03824i</v>
      </c>
      <c r="S338" t="str">
        <f t="shared" si="101"/>
        <v>0.0678461342672768+0.0250017916054258i</v>
      </c>
      <c r="T338" t="str">
        <f t="shared" si="102"/>
        <v>0.809224668641771+0.312955457775222i</v>
      </c>
      <c r="U338" t="str">
        <f t="shared" si="103"/>
        <v>0.0759018436397661+0.00162121811620239i</v>
      </c>
      <c r="V338" t="str">
        <f t="shared" si="104"/>
        <v>0.229518-0.710362i</v>
      </c>
      <c r="W338" t="str">
        <f t="shared" si="105"/>
        <v>1-3.5379086777728E-17i</v>
      </c>
      <c r="X338" t="str">
        <f t="shared" si="106"/>
        <v>0.994890886682771-0.00200767545913804i</v>
      </c>
      <c r="Z338" t="str">
        <f t="shared" si="107"/>
        <v>0.0759018436397661+0.00162121811620239i</v>
      </c>
      <c r="AA338" t="str">
        <f t="shared" si="108"/>
        <v>0.226919190175152-0.707193477701777i</v>
      </c>
      <c r="AB338" t="str">
        <f t="shared" si="109"/>
        <v>1-3.55838119010834E-17i</v>
      </c>
      <c r="AD338">
        <f t="shared" si="110"/>
        <v>-22.392972596738183</v>
      </c>
      <c r="AE338">
        <f t="shared" si="111"/>
        <v>0</v>
      </c>
      <c r="AF338">
        <f t="shared" si="112"/>
        <v>-4.4473260501926376E-2</v>
      </c>
      <c r="AG338">
        <f t="shared" si="113"/>
        <v>0</v>
      </c>
      <c r="AH338">
        <f t="shared" si="114"/>
        <v>-27.671122926255801</v>
      </c>
      <c r="AI338">
        <f t="shared" si="115"/>
        <v>-22.816488440473218</v>
      </c>
      <c r="AJ338">
        <f t="shared" si="116"/>
        <v>-1.2332864927943821</v>
      </c>
      <c r="AK338">
        <f t="shared" si="117"/>
        <v>-2.5391665870902953</v>
      </c>
      <c r="AL338">
        <f t="shared" si="118"/>
        <v>-22.392972596738183</v>
      </c>
      <c r="AM338">
        <f t="shared" si="119"/>
        <v>-2.5836398475922251</v>
      </c>
      <c r="AP338" s="11">
        <f>20*LOG(1+10^(AI338/20)*10^(AO$2/20))</f>
        <v>0.19636832158384065</v>
      </c>
      <c r="AQ338" s="11">
        <f>20*LOG(1-10^(AI338/20)*10^(AO$2/20))</f>
        <v>-0.20091065507517269</v>
      </c>
    </row>
    <row r="339" spans="1:43" x14ac:dyDescent="0.25">
      <c r="A339" s="3">
        <v>2026.0845691382581</v>
      </c>
      <c r="B339">
        <v>-0.75000100000000003</v>
      </c>
      <c r="C339">
        <v>-0.30341699999999999</v>
      </c>
      <c r="D339">
        <v>0.88320200000000004</v>
      </c>
      <c r="E339">
        <v>0.30106300000000003</v>
      </c>
      <c r="F339">
        <v>1.5398999999999999E-2</v>
      </c>
      <c r="G339">
        <v>-3.823E-2</v>
      </c>
      <c r="H339">
        <v>8.0113000000000004E-2</v>
      </c>
      <c r="I339">
        <v>-2.4343E-2</v>
      </c>
      <c r="J339">
        <v>0.168215</v>
      </c>
      <c r="K339">
        <v>-0.72259499999999999</v>
      </c>
      <c r="M339">
        <v>8.0113000000000004E-2</v>
      </c>
      <c r="N339">
        <v>-2.4343E-2</v>
      </c>
      <c r="O339">
        <v>0.168215</v>
      </c>
      <c r="P339">
        <v>-0.72259499999999999</v>
      </c>
      <c r="R339" t="str">
        <f t="shared" si="100"/>
        <v>0.015399-0.03823i</v>
      </c>
      <c r="S339" t="str">
        <f t="shared" si="101"/>
        <v>0.0699169446407923+0.0194970284181047i</v>
      </c>
      <c r="T339" t="str">
        <f t="shared" si="102"/>
        <v>0.813744070952951+0.298651090349675i</v>
      </c>
      <c r="U339" t="str">
        <f t="shared" si="103"/>
        <v>0.0751848447689206-0.0106783873039506i</v>
      </c>
      <c r="V339" t="str">
        <f t="shared" si="104"/>
        <v>0.168215-0.722595i</v>
      </c>
      <c r="W339" t="str">
        <f t="shared" si="105"/>
        <v>1</v>
      </c>
      <c r="X339" t="str">
        <f t="shared" si="106"/>
        <v>0.99453510854974-0.000719280841087407i</v>
      </c>
      <c r="Z339" t="str">
        <f t="shared" si="107"/>
        <v>0.0751848447689206-0.0106783873039506i</v>
      </c>
      <c r="AA339" t="str">
        <f t="shared" si="108"/>
        <v>0.166775974545329-0.718767090589183i</v>
      </c>
      <c r="AB339" t="str">
        <f t="shared" si="109"/>
        <v>1</v>
      </c>
      <c r="AD339">
        <f t="shared" si="110"/>
        <v>-22.39065950795235</v>
      </c>
      <c r="AE339">
        <f t="shared" si="111"/>
        <v>0</v>
      </c>
      <c r="AF339">
        <f t="shared" si="112"/>
        <v>-4.759534907224558E-2</v>
      </c>
      <c r="AG339">
        <f t="shared" si="113"/>
        <v>0</v>
      </c>
      <c r="AH339">
        <f t="shared" si="114"/>
        <v>-27.698930026881911</v>
      </c>
      <c r="AI339">
        <f t="shared" si="115"/>
        <v>-22.783119221467992</v>
      </c>
      <c r="AJ339">
        <f t="shared" si="116"/>
        <v>-1.2414505846818413</v>
      </c>
      <c r="AK339">
        <f t="shared" si="117"/>
        <v>-2.5929015564229116</v>
      </c>
      <c r="AL339">
        <f t="shared" si="118"/>
        <v>-22.39065950795235</v>
      </c>
      <c r="AM339">
        <f t="shared" si="119"/>
        <v>-2.6404969054951568</v>
      </c>
      <c r="AP339" s="11">
        <f>20*LOG(1+10^(AI339/20)*10^(AO$2/20))</f>
        <v>0.19711566294389485</v>
      </c>
      <c r="AQ339" s="11">
        <f>20*LOG(1-10^(AI339/20)*10^(AO$2/20))</f>
        <v>-0.20169304132642049</v>
      </c>
    </row>
    <row r="340" spans="1:43" x14ac:dyDescent="0.25">
      <c r="A340" s="3">
        <v>2032.0963927855526</v>
      </c>
      <c r="B340">
        <v>-0.75268000000000002</v>
      </c>
      <c r="C340">
        <v>-0.29236000000000001</v>
      </c>
      <c r="D340">
        <v>0.89054500000000003</v>
      </c>
      <c r="E340">
        <v>0.28589100000000001</v>
      </c>
      <c r="F340">
        <v>1.5151E-2</v>
      </c>
      <c r="G340">
        <v>-3.7672999999999998E-2</v>
      </c>
      <c r="H340">
        <v>8.2338999999999996E-2</v>
      </c>
      <c r="I340">
        <v>-3.5749999999999997E-2</v>
      </c>
      <c r="J340">
        <v>0.11376699999999999</v>
      </c>
      <c r="K340">
        <v>-0.72761900000000002</v>
      </c>
      <c r="M340">
        <v>8.2338999999999996E-2</v>
      </c>
      <c r="N340">
        <v>-3.5749999999999997E-2</v>
      </c>
      <c r="O340">
        <v>0.11376699999999999</v>
      </c>
      <c r="P340">
        <v>-0.72761900000000002</v>
      </c>
      <c r="R340" t="str">
        <f t="shared" si="100"/>
        <v>0.015151-0.037673i</v>
      </c>
      <c r="S340" t="str">
        <f t="shared" si="101"/>
        <v>0.0713705505370961+0.0168004428981872i</v>
      </c>
      <c r="T340" t="str">
        <f t="shared" si="102"/>
        <v>0.818352666789039+0.285764052275599i</v>
      </c>
      <c r="U340" t="str">
        <f t="shared" si="103"/>
        <v>0.0735031462035628-0.0232951656863297i</v>
      </c>
      <c r="V340" t="str">
        <f t="shared" si="104"/>
        <v>0.113767-0.727619i</v>
      </c>
      <c r="W340" t="str">
        <f t="shared" si="105"/>
        <v>1</v>
      </c>
      <c r="X340" t="str">
        <f t="shared" si="106"/>
        <v>0.994362670888325+0.000427703389255766i</v>
      </c>
      <c r="Z340" t="str">
        <f t="shared" si="107"/>
        <v>0.0735031462035628-0.0232951656863297i</v>
      </c>
      <c r="AA340" t="str">
        <f t="shared" si="108"/>
        <v>0.113436863091339-0.723468513697607i</v>
      </c>
      <c r="AB340" t="str">
        <f t="shared" si="109"/>
        <v>1</v>
      </c>
      <c r="AD340">
        <f t="shared" si="110"/>
        <v>-22.258205833102966</v>
      </c>
      <c r="AE340">
        <f t="shared" si="111"/>
        <v>0</v>
      </c>
      <c r="AF340">
        <f t="shared" si="112"/>
        <v>-4.9102952453558175E-2</v>
      </c>
      <c r="AG340">
        <f t="shared" si="113"/>
        <v>0</v>
      </c>
      <c r="AH340">
        <f t="shared" si="114"/>
        <v>-27.82829985148982</v>
      </c>
      <c r="AI340">
        <f t="shared" si="115"/>
        <v>-22.695399025855597</v>
      </c>
      <c r="AJ340">
        <f t="shared" si="116"/>
        <v>-1.2415066857163972</v>
      </c>
      <c r="AK340">
        <f t="shared" si="117"/>
        <v>-2.6570246724303646</v>
      </c>
      <c r="AL340">
        <f t="shared" si="118"/>
        <v>-22.258205833102966</v>
      </c>
      <c r="AM340">
        <f t="shared" si="119"/>
        <v>-2.7061276248839206</v>
      </c>
      <c r="AP340" s="11">
        <f>20*LOG(1+10^(AI340/20)*10^(AO$2/20))</f>
        <v>0.19909369463794607</v>
      </c>
      <c r="AQ340" s="11">
        <f>20*LOG(1-10^(AI340/20)*10^(AO$2/20))</f>
        <v>-0.20376449353645559</v>
      </c>
    </row>
    <row r="341" spans="1:43" x14ac:dyDescent="0.25">
      <c r="A341" s="3">
        <v>2038.108216432847</v>
      </c>
      <c r="B341">
        <v>-0.755355</v>
      </c>
      <c r="C341">
        <v>-0.28212900000000002</v>
      </c>
      <c r="D341">
        <v>0.89657299999999995</v>
      </c>
      <c r="E341">
        <v>0.27607500000000001</v>
      </c>
      <c r="F341">
        <v>1.6133999999999999E-2</v>
      </c>
      <c r="G341">
        <v>-3.8026999999999998E-2</v>
      </c>
      <c r="H341">
        <v>8.1369999999999998E-2</v>
      </c>
      <c r="I341">
        <v>-4.8529999999999997E-2</v>
      </c>
      <c r="J341">
        <v>4.267E-2</v>
      </c>
      <c r="K341">
        <v>-0.73105299999999995</v>
      </c>
      <c r="M341">
        <v>8.1369999999999998E-2</v>
      </c>
      <c r="N341">
        <v>-4.8529999999999997E-2</v>
      </c>
      <c r="O341">
        <v>4.267E-2</v>
      </c>
      <c r="P341">
        <v>-0.73105299999999995</v>
      </c>
      <c r="R341" t="str">
        <f t="shared" si="100"/>
        <v>0.016134-0.038027i</v>
      </c>
      <c r="S341" t="str">
        <f t="shared" si="101"/>
        <v>0.0720456748182325+0.0180297301902767i</v>
      </c>
      <c r="T341" t="str">
        <f t="shared" si="102"/>
        <v>0.822670352420936+0.275598231829246i</v>
      </c>
      <c r="U341" t="str">
        <f t="shared" si="103"/>
        <v>0.0671286850110463-0.0350811031078791i</v>
      </c>
      <c r="V341" t="str">
        <f t="shared" si="104"/>
        <v>0.04267-0.731053i</v>
      </c>
      <c r="W341" t="str">
        <f t="shared" si="105"/>
        <v>1</v>
      </c>
      <c r="X341" t="str">
        <f t="shared" si="106"/>
        <v>0.994531165764907+0.00131712966799784i</v>
      </c>
      <c r="Z341" t="str">
        <f t="shared" si="107"/>
        <v>0.0671286850110463-0.0350811031078791i</v>
      </c>
      <c r="AA341" t="str">
        <f t="shared" si="108"/>
        <v>0.0433995364383674-0.726998790402999i</v>
      </c>
      <c r="AB341" t="str">
        <f t="shared" si="109"/>
        <v>1</v>
      </c>
      <c r="AD341">
        <f t="shared" si="110"/>
        <v>-22.413193782770648</v>
      </c>
      <c r="AE341">
        <f t="shared" si="111"/>
        <v>0</v>
      </c>
      <c r="AF341">
        <f t="shared" si="112"/>
        <v>-4.7624438209184494E-2</v>
      </c>
      <c r="AG341">
        <f t="shared" si="113"/>
        <v>0</v>
      </c>
      <c r="AH341">
        <f t="shared" si="114"/>
        <v>-27.679296727331106</v>
      </c>
      <c r="AI341">
        <f t="shared" si="115"/>
        <v>-22.584032662104132</v>
      </c>
      <c r="AJ341">
        <f t="shared" si="116"/>
        <v>-1.2335448941700959</v>
      </c>
      <c r="AK341">
        <f t="shared" si="117"/>
        <v>-2.706252296962655</v>
      </c>
      <c r="AL341">
        <f t="shared" si="118"/>
        <v>-22.413193782770648</v>
      </c>
      <c r="AM341">
        <f t="shared" si="119"/>
        <v>-2.7538767351718403</v>
      </c>
      <c r="AP341" s="11">
        <f>20*LOG(1+10^(AI341/20)*10^(AO$2/20))</f>
        <v>0.20163322288436702</v>
      </c>
      <c r="AQ341" s="11">
        <f>20*LOG(1-10^(AI341/20)*10^(AO$2/20))</f>
        <v>-0.20642537769078928</v>
      </c>
    </row>
    <row r="342" spans="1:43" x14ac:dyDescent="0.25">
      <c r="A342" s="3">
        <v>2044.1200400801415</v>
      </c>
      <c r="B342">
        <v>-0.75578599999999996</v>
      </c>
      <c r="C342">
        <v>-0.26994000000000001</v>
      </c>
      <c r="D342">
        <v>0.90298599999999996</v>
      </c>
      <c r="E342">
        <v>0.25647399999999998</v>
      </c>
      <c r="F342">
        <v>1.5457E-2</v>
      </c>
      <c r="G342">
        <v>-3.8237E-2</v>
      </c>
      <c r="H342">
        <v>7.8766000000000003E-2</v>
      </c>
      <c r="I342">
        <v>-6.0004000000000002E-2</v>
      </c>
      <c r="J342">
        <v>-1.2449E-2</v>
      </c>
      <c r="K342">
        <v>-0.72804899999999995</v>
      </c>
      <c r="M342">
        <v>7.8766000000000003E-2</v>
      </c>
      <c r="N342">
        <v>-6.0004000000000002E-2</v>
      </c>
      <c r="O342">
        <v>-1.2449E-2</v>
      </c>
      <c r="P342">
        <v>-0.72804899999999995</v>
      </c>
      <c r="R342" t="str">
        <f t="shared" si="100"/>
        <v>0.015457-0.038237i</v>
      </c>
      <c r="S342" t="str">
        <f t="shared" si="101"/>
        <v>0.0746409392344687+0.0142973022294965i</v>
      </c>
      <c r="T342" t="str">
        <f t="shared" si="102"/>
        <v>0.825496574079528+0.260024223806828i</v>
      </c>
      <c r="U342" t="str">
        <f t="shared" si="103"/>
        <v>0.0620005731007142-0.0455659526436347i</v>
      </c>
      <c r="V342" t="str">
        <f t="shared" si="104"/>
        <v>-0.012449-0.728049i</v>
      </c>
      <c r="W342" t="str">
        <f t="shared" si="105"/>
        <v>1+2.38200509267465E-18i</v>
      </c>
      <c r="X342" t="str">
        <f t="shared" si="106"/>
        <v>0.994720748794367+0.0025146445704113i</v>
      </c>
      <c r="Z342" t="str">
        <f t="shared" si="107"/>
        <v>0.0620005731007142-0.0455659526436347i</v>
      </c>
      <c r="AA342" t="str">
        <f t="shared" si="108"/>
        <v>-0.0105524941368977-0.724236751249247i</v>
      </c>
      <c r="AB342" t="str">
        <f t="shared" si="109"/>
        <v>1</v>
      </c>
      <c r="AD342">
        <f t="shared" si="110"/>
        <v>-22.276542973256799</v>
      </c>
      <c r="AE342">
        <f t="shared" si="111"/>
        <v>0</v>
      </c>
      <c r="AF342">
        <f t="shared" si="112"/>
        <v>-4.5948706528248659E-2</v>
      </c>
      <c r="AG342">
        <f t="shared" si="113"/>
        <v>0</v>
      </c>
      <c r="AH342">
        <f t="shared" si="114"/>
        <v>-27.692990009273949</v>
      </c>
      <c r="AI342">
        <f t="shared" si="115"/>
        <v>-22.383966766624305</v>
      </c>
      <c r="AJ342">
        <f t="shared" si="116"/>
        <v>-1.254850224962176</v>
      </c>
      <c r="AK342">
        <f t="shared" si="117"/>
        <v>-2.7555182014602679</v>
      </c>
      <c r="AL342">
        <f t="shared" si="118"/>
        <v>-22.276542973256799</v>
      </c>
      <c r="AM342">
        <f t="shared" si="119"/>
        <v>-2.8014669079885173</v>
      </c>
      <c r="AP342" s="11">
        <f>20*LOG(1+10^(AI342/20)*10^(AO$2/20))</f>
        <v>0.20627607594742853</v>
      </c>
      <c r="AQ342" s="11">
        <f>20*LOG(1-10^(AI342/20)*10^(AO$2/20))</f>
        <v>-0.21129421946485089</v>
      </c>
    </row>
    <row r="343" spans="1:43" x14ac:dyDescent="0.25">
      <c r="A343" s="3">
        <v>2050.1318637274362</v>
      </c>
      <c r="B343">
        <v>-0.75677000000000005</v>
      </c>
      <c r="C343">
        <v>-0.26523999999999998</v>
      </c>
      <c r="D343">
        <v>0.90986699999999998</v>
      </c>
      <c r="E343">
        <v>0.241199</v>
      </c>
      <c r="F343">
        <v>1.5847E-2</v>
      </c>
      <c r="G343">
        <v>-3.7902999999999999E-2</v>
      </c>
      <c r="H343">
        <v>7.3066000000000006E-2</v>
      </c>
      <c r="I343">
        <v>-7.1098999999999996E-2</v>
      </c>
      <c r="J343">
        <v>-7.2183999999999998E-2</v>
      </c>
      <c r="K343">
        <v>-0.720059</v>
      </c>
      <c r="M343">
        <v>7.3066000000000006E-2</v>
      </c>
      <c r="N343">
        <v>-7.1098999999999996E-2</v>
      </c>
      <c r="O343">
        <v>-7.2183999999999998E-2</v>
      </c>
      <c r="P343">
        <v>-0.720059</v>
      </c>
      <c r="R343" t="str">
        <f t="shared" si="100"/>
        <v>0.015847-0.037903i</v>
      </c>
      <c r="S343" t="str">
        <f t="shared" si="101"/>
        <v>0.0753258217994023+0.00817038511309451i</v>
      </c>
      <c r="T343" t="str">
        <f t="shared" si="102"/>
        <v>0.828957579620734+0.250773924785335i</v>
      </c>
      <c r="U343" t="str">
        <f t="shared" si="103"/>
        <v>0.0521199809963797-0.0553787868338287i</v>
      </c>
      <c r="V343" t="str">
        <f t="shared" si="104"/>
        <v>-0.072184-0.720059i</v>
      </c>
      <c r="W343" t="str">
        <f t="shared" si="105"/>
        <v>1</v>
      </c>
      <c r="X343" t="str">
        <f t="shared" si="106"/>
        <v>0.99562155358375+0.00374561231168447i</v>
      </c>
      <c r="Z343" t="str">
        <f t="shared" si="107"/>
        <v>0.0521199809963797-0.0553787868338287i</v>
      </c>
      <c r="AA343" t="str">
        <f t="shared" si="108"/>
        <v>-0.0691708843683502-0.717176633531068i</v>
      </c>
      <c r="AB343" t="str">
        <f t="shared" si="109"/>
        <v>1</v>
      </c>
      <c r="AD343">
        <f t="shared" si="110"/>
        <v>-22.378240947377819</v>
      </c>
      <c r="AE343">
        <f t="shared" si="111"/>
        <v>0</v>
      </c>
      <c r="AF343">
        <f t="shared" si="112"/>
        <v>-3.8052737406294029E-2</v>
      </c>
      <c r="AG343">
        <f t="shared" si="113"/>
        <v>0</v>
      </c>
      <c r="AH343">
        <f t="shared" si="114"/>
        <v>-27.726880703648376</v>
      </c>
      <c r="AI343">
        <f t="shared" si="115"/>
        <v>-22.410325288303209</v>
      </c>
      <c r="AJ343">
        <f t="shared" si="116"/>
        <v>-1.24905019199289</v>
      </c>
      <c r="AK343">
        <f t="shared" si="117"/>
        <v>-2.8092116340478506</v>
      </c>
      <c r="AL343">
        <f t="shared" si="118"/>
        <v>-22.378240947377819</v>
      </c>
      <c r="AM343">
        <f t="shared" si="119"/>
        <v>-2.8472643714541461</v>
      </c>
      <c r="AP343" s="11">
        <f>20*LOG(1+10^(AI343/20)*10^(AO$2/20))</f>
        <v>0.20565839308419928</v>
      </c>
      <c r="AQ343" s="11">
        <f>20*LOG(1-10^(AI343/20)*10^(AO$2/20))</f>
        <v>-0.21064616363195032</v>
      </c>
    </row>
    <row r="344" spans="1:43" x14ac:dyDescent="0.25">
      <c r="A344" s="3">
        <v>2056.1436873747307</v>
      </c>
      <c r="B344">
        <v>-0.75987000000000005</v>
      </c>
      <c r="C344">
        <v>-0.25105300000000003</v>
      </c>
      <c r="D344">
        <v>0.91767900000000002</v>
      </c>
      <c r="E344">
        <v>0.22232099999999999</v>
      </c>
      <c r="F344">
        <v>1.5758000000000001E-2</v>
      </c>
      <c r="G344">
        <v>-3.7968000000000002E-2</v>
      </c>
      <c r="H344">
        <v>6.5487000000000004E-2</v>
      </c>
      <c r="I344">
        <v>-8.0190999999999998E-2</v>
      </c>
      <c r="J344">
        <v>-0.124627</v>
      </c>
      <c r="K344">
        <v>-0.70628599999999997</v>
      </c>
      <c r="M344">
        <v>6.5487000000000004E-2</v>
      </c>
      <c r="N344">
        <v>-8.0190999999999998E-2</v>
      </c>
      <c r="O344">
        <v>-0.124627</v>
      </c>
      <c r="P344">
        <v>-0.70628599999999997</v>
      </c>
      <c r="R344" t="str">
        <f t="shared" si="100"/>
        <v>0.015758-0.037968i</v>
      </c>
      <c r="S344" t="str">
        <f t="shared" si="101"/>
        <v>0.0770863376333773+0.00638630049503034i</v>
      </c>
      <c r="T344" t="str">
        <f t="shared" si="102"/>
        <v>0.834057497044918+0.234464335734968i</v>
      </c>
      <c r="U344" t="str">
        <f t="shared" si="103"/>
        <v>0.042195954252482-0.0620316784061786i</v>
      </c>
      <c r="V344" t="str">
        <f t="shared" si="104"/>
        <v>-0.124627-0.706286i</v>
      </c>
      <c r="W344" t="str">
        <f t="shared" si="105"/>
        <v>1</v>
      </c>
      <c r="X344" t="str">
        <f t="shared" si="106"/>
        <v>0.996351115485218+0.00451231886205346i</v>
      </c>
      <c r="Z344" t="str">
        <f t="shared" si="107"/>
        <v>0.042195954252482-0.0620316784061786i</v>
      </c>
      <c r="AA344" t="str">
        <f t="shared" si="108"/>
        <v>-0.120985262829772-0.704271200714414i</v>
      </c>
      <c r="AB344" t="str">
        <f t="shared" si="109"/>
        <v>1-1.91403241666942E-17i</v>
      </c>
      <c r="AD344">
        <f t="shared" si="110"/>
        <v>-22.496129097246673</v>
      </c>
      <c r="AE344">
        <f t="shared" si="111"/>
        <v>0</v>
      </c>
      <c r="AF344">
        <f t="shared" si="112"/>
        <v>-3.1662698020365032E-2</v>
      </c>
      <c r="AG344">
        <f t="shared" si="113"/>
        <v>0</v>
      </c>
      <c r="AH344">
        <f t="shared" si="114"/>
        <v>-27.721432118541166</v>
      </c>
      <c r="AI344">
        <f t="shared" si="115"/>
        <v>-22.230745888580721</v>
      </c>
      <c r="AJ344">
        <f t="shared" si="116"/>
        <v>-1.2457672466641991</v>
      </c>
      <c r="AK344">
        <f t="shared" si="117"/>
        <v>-2.8872284679013522</v>
      </c>
      <c r="AL344">
        <f t="shared" si="118"/>
        <v>-22.496129097246673</v>
      </c>
      <c r="AM344">
        <f t="shared" si="119"/>
        <v>-2.9188911659217132</v>
      </c>
      <c r="AP344" s="11">
        <f>20*LOG(1+10^(AI344/20)*10^(AO$2/20))</f>
        <v>0.20990310704006562</v>
      </c>
      <c r="AQ344" s="11">
        <f>20*LOG(1-10^(AI344/20)*10^(AO$2/20))</f>
        <v>-0.21510150677215009</v>
      </c>
    </row>
    <row r="345" spans="1:43" x14ac:dyDescent="0.25">
      <c r="A345" s="3">
        <v>2062.1555110220252</v>
      </c>
      <c r="B345">
        <v>-0.76261599999999996</v>
      </c>
      <c r="C345">
        <v>-0.23972099999999999</v>
      </c>
      <c r="D345">
        <v>0.92432199999999998</v>
      </c>
      <c r="E345">
        <v>0.20389699999999999</v>
      </c>
      <c r="F345">
        <v>1.6036999999999999E-2</v>
      </c>
      <c r="G345">
        <v>-3.8040999999999998E-2</v>
      </c>
      <c r="H345">
        <v>5.6458000000000001E-2</v>
      </c>
      <c r="I345">
        <v>-8.7573999999999999E-2</v>
      </c>
      <c r="J345">
        <v>-0.18056700000000001</v>
      </c>
      <c r="K345">
        <v>-0.68802399999999997</v>
      </c>
      <c r="M345">
        <v>5.6458000000000001E-2</v>
      </c>
      <c r="N345">
        <v>-8.7573999999999999E-2</v>
      </c>
      <c r="O345">
        <v>-0.18056700000000001</v>
      </c>
      <c r="P345">
        <v>-0.68802399999999997</v>
      </c>
      <c r="R345" t="str">
        <f t="shared" si="100"/>
        <v>0.016037-0.038041i</v>
      </c>
      <c r="S345" t="str">
        <f t="shared" si="101"/>
        <v>0.0777439305245538+0.00342003857199167i</v>
      </c>
      <c r="T345" t="str">
        <f t="shared" si="102"/>
        <v>0.838498791355536+0.220022419202389i</v>
      </c>
      <c r="U345" t="str">
        <f t="shared" si="103"/>
        <v>0.0308595092144113-0.0667706106063183i</v>
      </c>
      <c r="V345" t="str">
        <f t="shared" si="104"/>
        <v>-0.180567-0.688024i</v>
      </c>
      <c r="W345" t="str">
        <f t="shared" si="105"/>
        <v>1</v>
      </c>
      <c r="X345" t="str">
        <f t="shared" si="106"/>
        <v>0.997372502395864+0.00508546900023395i</v>
      </c>
      <c r="Z345" t="str">
        <f t="shared" si="107"/>
        <v>0.0308595092144113-0.0667706106063183i</v>
      </c>
      <c r="AA345" t="str">
        <f t="shared" si="108"/>
        <v>-0.176593635916697-0.687134486469377i</v>
      </c>
      <c r="AB345" t="str">
        <f t="shared" si="109"/>
        <v>1+3.78905843768768E-17i</v>
      </c>
      <c r="AD345">
        <f t="shared" si="110"/>
        <v>-22.667526654968487</v>
      </c>
      <c r="AE345">
        <f t="shared" si="111"/>
        <v>0</v>
      </c>
      <c r="AF345">
        <f t="shared" si="112"/>
        <v>-2.2739281104597962E-2</v>
      </c>
      <c r="AG345">
        <f t="shared" si="113"/>
        <v>0</v>
      </c>
      <c r="AH345">
        <f t="shared" si="114"/>
        <v>-27.684531787942635</v>
      </c>
      <c r="AI345">
        <f t="shared" si="115"/>
        <v>-22.178273721443311</v>
      </c>
      <c r="AJ345">
        <f t="shared" si="116"/>
        <v>-1.240767432617887</v>
      </c>
      <c r="AK345">
        <f t="shared" si="117"/>
        <v>-2.9586539093315789</v>
      </c>
      <c r="AL345">
        <f t="shared" si="118"/>
        <v>-22.667526654968487</v>
      </c>
      <c r="AM345">
        <f t="shared" si="119"/>
        <v>-2.9813931904361768</v>
      </c>
      <c r="AP345" s="11">
        <f>20*LOG(1+10^(AI345/20)*10^(AO$2/20))</f>
        <v>0.21115965075452339</v>
      </c>
      <c r="AQ345" s="11">
        <f>20*LOG(1-10^(AI345/20)*10^(AO$2/20))</f>
        <v>-0.21642125850252414</v>
      </c>
    </row>
    <row r="346" spans="1:43" x14ac:dyDescent="0.25">
      <c r="A346" s="3">
        <v>2068.1673346693196</v>
      </c>
      <c r="B346">
        <v>-0.76322299999999998</v>
      </c>
      <c r="C346">
        <v>-0.229793</v>
      </c>
      <c r="D346">
        <v>0.92787600000000003</v>
      </c>
      <c r="E346">
        <v>0.190493</v>
      </c>
      <c r="F346">
        <v>1.6032999999999999E-2</v>
      </c>
      <c r="G346">
        <v>-3.8495000000000001E-2</v>
      </c>
      <c r="H346">
        <v>4.5372999999999997E-2</v>
      </c>
      <c r="I346">
        <v>-9.3251000000000001E-2</v>
      </c>
      <c r="J346">
        <v>-0.230435</v>
      </c>
      <c r="K346">
        <v>-0.66634499999999997</v>
      </c>
      <c r="M346">
        <v>4.5372999999999997E-2</v>
      </c>
      <c r="N346">
        <v>-9.3251000000000001E-2</v>
      </c>
      <c r="O346">
        <v>-0.230435</v>
      </c>
      <c r="P346">
        <v>-0.66634499999999997</v>
      </c>
      <c r="R346" t="str">
        <f t="shared" si="100"/>
        <v>0.016033-0.038495i</v>
      </c>
      <c r="S346" t="str">
        <f t="shared" si="101"/>
        <v>0.0790587153662208+0.00263895180210769i</v>
      </c>
      <c r="T346" t="str">
        <f t="shared" si="102"/>
        <v>0.84035815209958+0.20847819315763i</v>
      </c>
      <c r="U346" t="str">
        <f t="shared" si="103"/>
        <v>0.0180116039024592-0.0693318801743716i</v>
      </c>
      <c r="V346" t="str">
        <f t="shared" si="104"/>
        <v>-0.230435-0.666345i</v>
      </c>
      <c r="W346" t="str">
        <f t="shared" si="105"/>
        <v>1</v>
      </c>
      <c r="X346" t="str">
        <f t="shared" si="106"/>
        <v>0.998393062243656+0.00543375762593381i</v>
      </c>
      <c r="Z346" t="str">
        <f t="shared" si="107"/>
        <v>0.0180116039024592-0.0693318801743716i</v>
      </c>
      <c r="AA346" t="str">
        <f t="shared" si="108"/>
        <v>-0.226443948072864-0.666526352999281i</v>
      </c>
      <c r="AB346" t="str">
        <f t="shared" si="109"/>
        <v>1</v>
      </c>
      <c r="AD346">
        <f t="shared" si="110"/>
        <v>-22.89770267588878</v>
      </c>
      <c r="AE346">
        <f t="shared" si="111"/>
        <v>0</v>
      </c>
      <c r="AF346">
        <f t="shared" si="112"/>
        <v>-1.3840270818023975E-2</v>
      </c>
      <c r="AG346">
        <f t="shared" si="113"/>
        <v>0</v>
      </c>
      <c r="AH346">
        <f t="shared" si="114"/>
        <v>-27.597198695312294</v>
      </c>
      <c r="AI346">
        <f t="shared" si="115"/>
        <v>-22.036168718479111</v>
      </c>
      <c r="AJ346">
        <f t="shared" si="116"/>
        <v>-1.2513277592295347</v>
      </c>
      <c r="AK346">
        <f t="shared" si="117"/>
        <v>-3.0354230379749731</v>
      </c>
      <c r="AL346">
        <f t="shared" si="118"/>
        <v>-22.89770267588878</v>
      </c>
      <c r="AM346">
        <f t="shared" si="119"/>
        <v>-3.0492633087929972</v>
      </c>
      <c r="AP346" s="11">
        <f>20*LOG(1+10^(AI346/20)*10^(AO$2/20))</f>
        <v>0.21460005246671565</v>
      </c>
      <c r="AQ346" s="11">
        <f>20*LOG(1-10^(AI346/20)*10^(AO$2/20))</f>
        <v>-0.22003672712729355</v>
      </c>
    </row>
    <row r="347" spans="1:43" x14ac:dyDescent="0.25">
      <c r="A347" s="3">
        <v>2074.1791583166141</v>
      </c>
      <c r="B347">
        <v>-0.76582099999999997</v>
      </c>
      <c r="C347">
        <v>-0.218806</v>
      </c>
      <c r="D347">
        <v>0.93362999999999996</v>
      </c>
      <c r="E347">
        <v>0.17485000000000001</v>
      </c>
      <c r="F347">
        <v>1.6237999999999999E-2</v>
      </c>
      <c r="G347">
        <v>-3.8103999999999999E-2</v>
      </c>
      <c r="H347">
        <v>3.3562000000000002E-2</v>
      </c>
      <c r="I347">
        <v>-9.6300999999999998E-2</v>
      </c>
      <c r="J347">
        <v>-0.28611700000000001</v>
      </c>
      <c r="K347">
        <v>-0.63773999999999997</v>
      </c>
      <c r="M347">
        <v>3.3562000000000002E-2</v>
      </c>
      <c r="N347">
        <v>-9.6300999999999998E-2</v>
      </c>
      <c r="O347">
        <v>-0.28611700000000001</v>
      </c>
      <c r="P347">
        <v>-0.63773999999999997</v>
      </c>
      <c r="R347" t="str">
        <f t="shared" si="100"/>
        <v>0.016238-0.038104i</v>
      </c>
      <c r="S347" t="str">
        <f t="shared" si="101"/>
        <v>0.0797502860120707+0.000504763838223222i</v>
      </c>
      <c r="T347" t="str">
        <f t="shared" si="102"/>
        <v>0.844337217093219+0.19550779128551i</v>
      </c>
      <c r="U347" t="str">
        <f t="shared" si="103"/>
        <v>0.00471366378071096-0.0698750797826521i</v>
      </c>
      <c r="V347" t="str">
        <f t="shared" si="104"/>
        <v>-0.286117-0.63774i</v>
      </c>
      <c r="W347" t="str">
        <f t="shared" si="105"/>
        <v>1</v>
      </c>
      <c r="X347" t="str">
        <f t="shared" si="106"/>
        <v>0.999588813551857+0.00557017831076081i</v>
      </c>
      <c r="Z347" t="str">
        <f t="shared" si="107"/>
        <v>0.00471366378071096-0.0698750797826521i</v>
      </c>
      <c r="AA347" t="str">
        <f t="shared" si="108"/>
        <v>-0.282447027051112-0.639071492662301i</v>
      </c>
      <c r="AB347" t="str">
        <f t="shared" si="109"/>
        <v>1</v>
      </c>
      <c r="AD347">
        <f t="shared" si="110"/>
        <v>-23.09383531376222</v>
      </c>
      <c r="AE347">
        <f t="shared" si="111"/>
        <v>0</v>
      </c>
      <c r="AF347">
        <f t="shared" si="112"/>
        <v>-3.4373977475885059E-3</v>
      </c>
      <c r="AG347">
        <f t="shared" si="113"/>
        <v>0</v>
      </c>
      <c r="AH347">
        <f t="shared" si="114"/>
        <v>-27.655871368749715</v>
      </c>
      <c r="AI347">
        <f t="shared" si="115"/>
        <v>-21.965181039464277</v>
      </c>
      <c r="AJ347">
        <f t="shared" si="116"/>
        <v>-1.2428568263069264</v>
      </c>
      <c r="AK347">
        <f t="shared" si="117"/>
        <v>-3.1106854126503993</v>
      </c>
      <c r="AL347">
        <f t="shared" si="118"/>
        <v>-23.09383531376222</v>
      </c>
      <c r="AM347">
        <f t="shared" si="119"/>
        <v>-3.1141228103979883</v>
      </c>
      <c r="AP347" s="11">
        <f>20*LOG(1+10^(AI347/20)*10^(AO$2/20))</f>
        <v>0.21633936231299569</v>
      </c>
      <c r="AQ347" s="11">
        <f>20*LOG(1-10^(AI347/20)*10^(AO$2/20))</f>
        <v>-0.22186566098816746</v>
      </c>
    </row>
    <row r="348" spans="1:43" x14ac:dyDescent="0.25">
      <c r="A348" s="3">
        <v>2080.1909819639086</v>
      </c>
      <c r="B348">
        <v>-0.76927800000000002</v>
      </c>
      <c r="C348">
        <v>-0.20405300000000001</v>
      </c>
      <c r="D348">
        <v>0.93994599999999995</v>
      </c>
      <c r="E348">
        <v>0.150732</v>
      </c>
      <c r="F348">
        <v>1.6219000000000001E-2</v>
      </c>
      <c r="G348">
        <v>-3.7911E-2</v>
      </c>
      <c r="H348">
        <v>2.1951999999999999E-2</v>
      </c>
      <c r="I348">
        <v>-9.665E-2</v>
      </c>
      <c r="J348">
        <v>-0.32692900000000003</v>
      </c>
      <c r="K348">
        <v>-0.60970999999999997</v>
      </c>
      <c r="M348">
        <v>2.1951999999999999E-2</v>
      </c>
      <c r="N348">
        <v>-9.665E-2</v>
      </c>
      <c r="O348">
        <v>-0.32692900000000003</v>
      </c>
      <c r="P348">
        <v>-0.60970999999999997</v>
      </c>
      <c r="R348" t="str">
        <f t="shared" si="100"/>
        <v>0.016219-0.037911i</v>
      </c>
      <c r="S348" t="str">
        <f t="shared" si="101"/>
        <v>0.0801521089590537-0.00347278412720501i</v>
      </c>
      <c r="T348" t="str">
        <f t="shared" si="102"/>
        <v>0.849033216431471+0.176730770173108i</v>
      </c>
      <c r="U348" t="str">
        <f t="shared" si="103"/>
        <v>-0.00697092218757826-0.0677507884803754i</v>
      </c>
      <c r="V348" t="str">
        <f t="shared" si="104"/>
        <v>-0.326929-0.60971i</v>
      </c>
      <c r="W348" t="str">
        <f t="shared" si="105"/>
        <v>1</v>
      </c>
      <c r="X348" t="str">
        <f t="shared" si="106"/>
        <v>1.00079401797756+0.00540616007241607i</v>
      </c>
      <c r="Z348" t="str">
        <f t="shared" si="107"/>
        <v>-0.00697092218757826-0.0677507884803754i</v>
      </c>
      <c r="AA348" t="str">
        <f t="shared" si="108"/>
        <v>-0.323892397645634-0.611961551207415i</v>
      </c>
      <c r="AB348" t="str">
        <f t="shared" si="109"/>
        <v>1</v>
      </c>
      <c r="AD348">
        <f t="shared" si="110"/>
        <v>-23.335978065691606</v>
      </c>
      <c r="AE348">
        <f t="shared" si="111"/>
        <v>0</v>
      </c>
      <c r="AF348">
        <f t="shared" si="112"/>
        <v>7.0207420885391022E-3</v>
      </c>
      <c r="AG348">
        <f t="shared" si="113"/>
        <v>0</v>
      </c>
      <c r="AH348">
        <f t="shared" si="114"/>
        <v>-27.694744753204414</v>
      </c>
      <c r="AI348">
        <f t="shared" si="115"/>
        <v>-21.913555703496883</v>
      </c>
      <c r="AJ348">
        <f t="shared" si="116"/>
        <v>-1.2372951147990439</v>
      </c>
      <c r="AK348">
        <f t="shared" si="117"/>
        <v>-3.2000112258268274</v>
      </c>
      <c r="AL348">
        <f t="shared" si="118"/>
        <v>-23.335978065691606</v>
      </c>
      <c r="AM348">
        <f t="shared" si="119"/>
        <v>-3.1929904837382619</v>
      </c>
      <c r="AP348" s="11">
        <f>20*LOG(1+10^(AI348/20)*10^(AO$2/20))</f>
        <v>0.21761300117539567</v>
      </c>
      <c r="AQ348" s="11">
        <f>20*LOG(1-10^(AI348/20)*10^(AO$2/20))</f>
        <v>-0.2232054051952502</v>
      </c>
    </row>
    <row r="349" spans="1:43" x14ac:dyDescent="0.25">
      <c r="A349" s="3">
        <v>2086.2028056112031</v>
      </c>
      <c r="B349">
        <v>-0.76964200000000005</v>
      </c>
      <c r="C349">
        <v>-0.19734399999999999</v>
      </c>
      <c r="D349">
        <v>0.94308400000000003</v>
      </c>
      <c r="E349">
        <v>0.13669600000000001</v>
      </c>
      <c r="F349">
        <v>1.6419E-2</v>
      </c>
      <c r="G349">
        <v>-3.7637999999999998E-2</v>
      </c>
      <c r="H349">
        <v>1.0946000000000001E-2</v>
      </c>
      <c r="I349">
        <v>-9.4796000000000005E-2</v>
      </c>
      <c r="J349">
        <v>-0.36166300000000001</v>
      </c>
      <c r="K349">
        <v>-0.58161300000000005</v>
      </c>
      <c r="M349">
        <v>1.0946000000000001E-2</v>
      </c>
      <c r="N349">
        <v>-9.4796000000000005E-2</v>
      </c>
      <c r="O349">
        <v>-0.36166300000000001</v>
      </c>
      <c r="P349">
        <v>-0.58161300000000005</v>
      </c>
      <c r="R349" t="str">
        <f t="shared" si="100"/>
        <v>0.016419-0.037638i</v>
      </c>
      <c r="S349" t="str">
        <f t="shared" si="101"/>
        <v>0.080690117828648-0.00719655505870851i</v>
      </c>
      <c r="T349" t="str">
        <f t="shared" si="102"/>
        <v>0.850637687732711+0.166935764691938i</v>
      </c>
      <c r="U349" t="str">
        <f t="shared" si="103"/>
        <v>-0.0186122874155876-0.0637056068944873i</v>
      </c>
      <c r="V349" t="str">
        <f t="shared" si="104"/>
        <v>-0.361663-0.581613i</v>
      </c>
      <c r="W349" t="str">
        <f t="shared" si="105"/>
        <v>1</v>
      </c>
      <c r="X349" t="str">
        <f t="shared" si="106"/>
        <v>1.00196028857219+0.0050064685755072i</v>
      </c>
      <c r="Z349" t="str">
        <f t="shared" si="107"/>
        <v>-0.0186122874155876-0.0637056068944873i</v>
      </c>
      <c r="AA349" t="str">
        <f t="shared" si="108"/>
        <v>-0.359460136638277-0.58456378376176i</v>
      </c>
      <c r="AB349" t="str">
        <f t="shared" si="109"/>
        <v>1</v>
      </c>
      <c r="AD349">
        <f t="shared" si="110"/>
        <v>-23.560716770142633</v>
      </c>
      <c r="AE349">
        <f t="shared" si="111"/>
        <v>0</v>
      </c>
      <c r="AF349">
        <f t="shared" si="112"/>
        <v>1.7118611058313513E-2</v>
      </c>
      <c r="AG349">
        <f t="shared" si="113"/>
        <v>0</v>
      </c>
      <c r="AH349">
        <f t="shared" si="114"/>
        <v>-27.730902440961643</v>
      </c>
      <c r="AI349">
        <f t="shared" si="115"/>
        <v>-21.82918406384286</v>
      </c>
      <c r="AJ349">
        <f t="shared" si="116"/>
        <v>-1.2409874069503215</v>
      </c>
      <c r="AK349">
        <f t="shared" si="117"/>
        <v>-3.2875881699136462</v>
      </c>
      <c r="AL349">
        <f t="shared" si="118"/>
        <v>-23.560716770142633</v>
      </c>
      <c r="AM349">
        <f t="shared" si="119"/>
        <v>-3.2704695588553472</v>
      </c>
      <c r="AP349" s="11">
        <f>20*LOG(1+10^(AI349/20)*10^(AO$2/20))</f>
        <v>0.21971047531216642</v>
      </c>
      <c r="AQ349" s="11">
        <f>20*LOG(1-10^(AI349/20)*10^(AO$2/20))</f>
        <v>-0.22541262280245711</v>
      </c>
    </row>
    <row r="350" spans="1:43" x14ac:dyDescent="0.25">
      <c r="A350" s="3">
        <v>2092.2146292584976</v>
      </c>
      <c r="B350">
        <v>-0.77204799999999996</v>
      </c>
      <c r="C350">
        <v>-0.18531</v>
      </c>
      <c r="D350">
        <v>0.94672900000000004</v>
      </c>
      <c r="E350">
        <v>0.122257</v>
      </c>
      <c r="F350">
        <v>1.5907000000000001E-2</v>
      </c>
      <c r="G350">
        <v>-3.8004000000000003E-2</v>
      </c>
      <c r="H350">
        <v>-1.122E-3</v>
      </c>
      <c r="I350">
        <v>-9.0816999999999995E-2</v>
      </c>
      <c r="J350">
        <v>-0.40640799999999999</v>
      </c>
      <c r="K350">
        <v>-0.54227099999999995</v>
      </c>
      <c r="M350">
        <v>-1.122E-3</v>
      </c>
      <c r="N350">
        <v>-9.0816999999999995E-2</v>
      </c>
      <c r="O350">
        <v>-0.40640799999999999</v>
      </c>
      <c r="P350">
        <v>-0.54227099999999995</v>
      </c>
      <c r="R350" t="str">
        <f t="shared" si="100"/>
        <v>0.015907-0.038004i</v>
      </c>
      <c r="S350" t="str">
        <f t="shared" si="101"/>
        <v>0.0818491578406359-0.00710918282567829i</v>
      </c>
      <c r="T350" t="str">
        <f t="shared" si="102"/>
        <v>0.853495678451638+0.153761155891465i</v>
      </c>
      <c r="U350" t="str">
        <f t="shared" si="103"/>
        <v>-0.0299579543516319-0.0567465116680117i</v>
      </c>
      <c r="V350" t="str">
        <f t="shared" si="104"/>
        <v>-0.406408-0.542271i</v>
      </c>
      <c r="W350" t="str">
        <f t="shared" si="105"/>
        <v>1</v>
      </c>
      <c r="X350" t="str">
        <f t="shared" si="106"/>
        <v>1.00285545466048+0.00443167761585076i</v>
      </c>
      <c r="Z350" t="str">
        <f t="shared" si="107"/>
        <v>-0.0299579543516319-0.0567465116680117i</v>
      </c>
      <c r="AA350" t="str">
        <f t="shared" si="108"/>
        <v>-0.40516530936523-0.545620499490694i</v>
      </c>
      <c r="AB350" t="str">
        <f t="shared" si="109"/>
        <v>1</v>
      </c>
      <c r="AD350">
        <f t="shared" si="110"/>
        <v>-23.853510336017667</v>
      </c>
      <c r="AE350">
        <f t="shared" si="111"/>
        <v>0</v>
      </c>
      <c r="AF350">
        <f t="shared" si="112"/>
        <v>2.4851629148891059E-2</v>
      </c>
      <c r="AG350">
        <f t="shared" si="113"/>
        <v>0</v>
      </c>
      <c r="AH350">
        <f t="shared" si="114"/>
        <v>-27.702320072696459</v>
      </c>
      <c r="AI350">
        <f t="shared" si="115"/>
        <v>-21.707074791017277</v>
      </c>
      <c r="AJ350">
        <f t="shared" si="116"/>
        <v>-1.2372593219466708</v>
      </c>
      <c r="AK350">
        <f t="shared" si="117"/>
        <v>-3.3797419354897502</v>
      </c>
      <c r="AL350">
        <f t="shared" si="118"/>
        <v>-23.853510336017667</v>
      </c>
      <c r="AM350">
        <f t="shared" si="119"/>
        <v>-3.354890306340887</v>
      </c>
      <c r="AP350" s="11">
        <f>20*LOG(1+10^(AI350/20)*10^(AO$2/20))</f>
        <v>0.22278150099396343</v>
      </c>
      <c r="AQ350" s="11">
        <f>20*LOG(1-10^(AI350/20)*10^(AO$2/20))</f>
        <v>-0.2286463041430567</v>
      </c>
    </row>
    <row r="351" spans="1:43" x14ac:dyDescent="0.25">
      <c r="A351" s="3">
        <v>2098.226452905792</v>
      </c>
      <c r="B351">
        <v>-0.77323600000000003</v>
      </c>
      <c r="C351">
        <v>-0.17527200000000001</v>
      </c>
      <c r="D351">
        <v>0.949604</v>
      </c>
      <c r="E351">
        <v>0.1036</v>
      </c>
      <c r="F351">
        <v>1.6801E-2</v>
      </c>
      <c r="G351">
        <v>-3.7761999999999997E-2</v>
      </c>
      <c r="H351">
        <v>-1.0047E-2</v>
      </c>
      <c r="I351">
        <v>-8.4578E-2</v>
      </c>
      <c r="J351">
        <v>-0.44340499999999999</v>
      </c>
      <c r="K351">
        <v>-0.50317100000000003</v>
      </c>
      <c r="M351">
        <v>-1.0047E-2</v>
      </c>
      <c r="N351">
        <v>-8.4578E-2</v>
      </c>
      <c r="O351">
        <v>-0.44340499999999999</v>
      </c>
      <c r="P351">
        <v>-0.50317100000000003</v>
      </c>
      <c r="R351" t="str">
        <f t="shared" si="100"/>
        <v>0.016801-0.037762i</v>
      </c>
      <c r="S351" t="str">
        <f t="shared" si="101"/>
        <v>0.081103567941457-0.0108921978819682i</v>
      </c>
      <c r="T351" t="str">
        <f t="shared" si="102"/>
        <v>0.855609605636515+0.140057312289554i</v>
      </c>
      <c r="U351" t="str">
        <f t="shared" si="103"/>
        <v>-0.0392590939371346-0.0486035659041442i</v>
      </c>
      <c r="V351" t="str">
        <f t="shared" si="104"/>
        <v>-0.443405-0.503171i</v>
      </c>
      <c r="W351" t="str">
        <f t="shared" si="105"/>
        <v>1</v>
      </c>
      <c r="X351" t="str">
        <f t="shared" si="106"/>
        <v>1.00371345225005+0.00351430478967417i</v>
      </c>
      <c r="Z351" t="str">
        <f t="shared" si="107"/>
        <v>-0.0392590939371346-0.0486035659041442i</v>
      </c>
      <c r="AA351" t="str">
        <f t="shared" si="108"/>
        <v>-0.443283267039607-0.506597761797374i</v>
      </c>
      <c r="AB351" t="str">
        <f t="shared" si="109"/>
        <v>1</v>
      </c>
      <c r="AD351">
        <f t="shared" si="110"/>
        <v>-24.085365736227409</v>
      </c>
      <c r="AE351">
        <f t="shared" si="111"/>
        <v>0</v>
      </c>
      <c r="AF351">
        <f t="shared" si="112"/>
        <v>3.2248136606322184E-2</v>
      </c>
      <c r="AG351">
        <f t="shared" si="113"/>
        <v>0</v>
      </c>
      <c r="AH351">
        <f t="shared" si="114"/>
        <v>-27.674505421910219</v>
      </c>
      <c r="AI351">
        <f t="shared" si="115"/>
        <v>-21.741567504513814</v>
      </c>
      <c r="AJ351">
        <f t="shared" si="116"/>
        <v>-1.2396478167769447</v>
      </c>
      <c r="AK351">
        <f t="shared" si="117"/>
        <v>-3.469911222690889</v>
      </c>
      <c r="AL351">
        <f t="shared" si="118"/>
        <v>-24.085365736227409</v>
      </c>
      <c r="AM351">
        <f t="shared" si="119"/>
        <v>-3.4376630860845889</v>
      </c>
      <c r="AP351" s="11">
        <f>20*LOG(1+10^(AI351/20)*10^(AO$2/20))</f>
        <v>0.22190974627352952</v>
      </c>
      <c r="AQ351" s="11">
        <f>20*LOG(1-10^(AI351/20)*10^(AO$2/20))</f>
        <v>-0.22772813868580732</v>
      </c>
    </row>
    <row r="352" spans="1:43" x14ac:dyDescent="0.25">
      <c r="A352" s="3">
        <v>2104.2382765530865</v>
      </c>
      <c r="B352">
        <v>-0.77489200000000003</v>
      </c>
      <c r="C352">
        <v>-0.16453799999999999</v>
      </c>
      <c r="D352">
        <v>0.95323899999999995</v>
      </c>
      <c r="E352">
        <v>8.6871000000000004E-2</v>
      </c>
      <c r="F352">
        <v>1.6837999999999999E-2</v>
      </c>
      <c r="G352">
        <v>-3.8321000000000001E-2</v>
      </c>
      <c r="H352">
        <v>-1.8662999999999999E-2</v>
      </c>
      <c r="I352">
        <v>-7.6338000000000003E-2</v>
      </c>
      <c r="J352">
        <v>-0.47682000000000002</v>
      </c>
      <c r="K352">
        <v>-0.46445199999999998</v>
      </c>
      <c r="M352">
        <v>-1.8662999999999999E-2</v>
      </c>
      <c r="N352">
        <v>-7.6338000000000003E-2</v>
      </c>
      <c r="O352">
        <v>-0.47682000000000002</v>
      </c>
      <c r="P352">
        <v>-0.46445199999999998</v>
      </c>
      <c r="R352" t="str">
        <f t="shared" si="100"/>
        <v>0.016838-0.038321i</v>
      </c>
      <c r="S352" t="str">
        <f t="shared" si="101"/>
        <v>0.0818957255484066-0.0125073402794113i</v>
      </c>
      <c r="T352" t="str">
        <f t="shared" si="102"/>
        <v>0.858147941756486+0.126651196272125i</v>
      </c>
      <c r="U352" t="str">
        <f t="shared" si="103"/>
        <v>-0.0469955420829321-0.0376599485860327i</v>
      </c>
      <c r="V352" t="str">
        <f t="shared" si="104"/>
        <v>-0.47682-0.464452i</v>
      </c>
      <c r="W352" t="str">
        <f t="shared" si="105"/>
        <v>1</v>
      </c>
      <c r="X352" t="str">
        <f t="shared" si="106"/>
        <v>1.00431975980829+0.0024963995771222i</v>
      </c>
      <c r="Z352" t="str">
        <f t="shared" si="107"/>
        <v>-0.0469955420829321-0.0376599485860327i</v>
      </c>
      <c r="AA352" t="str">
        <f t="shared" si="108"/>
        <v>-0.477720290095397-0.467648654328845i</v>
      </c>
      <c r="AB352" t="str">
        <f t="shared" si="109"/>
        <v>1</v>
      </c>
      <c r="AD352">
        <f t="shared" si="110"/>
        <v>-24.404700819985315</v>
      </c>
      <c r="AE352">
        <f t="shared" si="111"/>
        <v>0</v>
      </c>
      <c r="AF352">
        <f t="shared" si="112"/>
        <v>3.7466981699517975E-2</v>
      </c>
      <c r="AG352">
        <f t="shared" si="113"/>
        <v>0</v>
      </c>
      <c r="AH352">
        <f t="shared" si="114"/>
        <v>-27.564616134972248</v>
      </c>
      <c r="AI352">
        <f t="shared" si="115"/>
        <v>-21.634642695922967</v>
      </c>
      <c r="AJ352">
        <f t="shared" si="116"/>
        <v>-1.2351749631369491</v>
      </c>
      <c r="AK352">
        <f t="shared" si="117"/>
        <v>-3.5352474097156401</v>
      </c>
      <c r="AL352">
        <f t="shared" si="118"/>
        <v>-24.404700819985315</v>
      </c>
      <c r="AM352">
        <f t="shared" si="119"/>
        <v>-3.4977804280160916</v>
      </c>
      <c r="AP352" s="11">
        <f>20*LOG(1+10^(AI352/20)*10^(AO$2/20))</f>
        <v>0.22462313892687422</v>
      </c>
      <c r="AQ352" s="11">
        <f>20*LOG(1-10^(AI352/20)*10^(AO$2/20))</f>
        <v>-0.23058660998141023</v>
      </c>
    </row>
    <row r="353" spans="1:43" x14ac:dyDescent="0.25">
      <c r="A353" s="3">
        <v>2110.250100200381</v>
      </c>
      <c r="B353">
        <v>-0.77572300000000005</v>
      </c>
      <c r="C353">
        <v>-0.15709300000000001</v>
      </c>
      <c r="D353">
        <v>0.95433000000000001</v>
      </c>
      <c r="E353">
        <v>6.5697000000000005E-2</v>
      </c>
      <c r="F353">
        <v>1.6566000000000001E-2</v>
      </c>
      <c r="G353">
        <v>-3.9091000000000001E-2</v>
      </c>
      <c r="H353">
        <v>-2.53E-2</v>
      </c>
      <c r="I353">
        <v>-6.5969E-2</v>
      </c>
      <c r="J353">
        <v>-0.50472300000000003</v>
      </c>
      <c r="K353">
        <v>-0.42102299999999998</v>
      </c>
      <c r="M353">
        <v>-2.53E-2</v>
      </c>
      <c r="N353">
        <v>-6.5969E-2</v>
      </c>
      <c r="O353">
        <v>-0.50472300000000003</v>
      </c>
      <c r="P353">
        <v>-0.42102299999999998</v>
      </c>
      <c r="R353" t="str">
        <f t="shared" si="100"/>
        <v>0.016566-0.039091i</v>
      </c>
      <c r="S353" t="str">
        <f t="shared" si="101"/>
        <v>0.0817477828776408-0.018165101616719i</v>
      </c>
      <c r="T353" t="str">
        <f t="shared" si="102"/>
        <v>0.859200387469319+0.113256391680319i</v>
      </c>
      <c r="U353" t="str">
        <f t="shared" si="103"/>
        <v>-0.0521663848939-0.0246054313142782i</v>
      </c>
      <c r="V353" t="str">
        <f t="shared" si="104"/>
        <v>-0.504723-0.421023i</v>
      </c>
      <c r="W353" t="str">
        <f t="shared" si="105"/>
        <v>1</v>
      </c>
      <c r="X353" t="str">
        <f t="shared" si="106"/>
        <v>1.00471144646597+0.00106383177411546i</v>
      </c>
      <c r="Z353" t="str">
        <f t="shared" si="107"/>
        <v>-0.0521663848939-0.0246054313142782i</v>
      </c>
      <c r="AA353" t="str">
        <f t="shared" si="108"/>
        <v>-0.506653077749608-0.423543567689967i</v>
      </c>
      <c r="AB353" t="str">
        <f t="shared" si="109"/>
        <v>1</v>
      </c>
      <c r="AD353">
        <f t="shared" si="110"/>
        <v>-24.779786643566311</v>
      </c>
      <c r="AE353">
        <f t="shared" si="111"/>
        <v>0</v>
      </c>
      <c r="AF353">
        <f t="shared" si="112"/>
        <v>4.0831871350315463E-2</v>
      </c>
      <c r="AG353">
        <f t="shared" si="113"/>
        <v>0</v>
      </c>
      <c r="AH353">
        <f t="shared" si="114"/>
        <v>-27.44115417506697</v>
      </c>
      <c r="AI353">
        <f t="shared" si="115"/>
        <v>-21.54116540403248</v>
      </c>
      <c r="AJ353">
        <f t="shared" si="116"/>
        <v>-1.2432981027253149</v>
      </c>
      <c r="AK353">
        <f t="shared" si="117"/>
        <v>-3.6451054983215831</v>
      </c>
      <c r="AL353">
        <f t="shared" si="118"/>
        <v>-24.779786643566311</v>
      </c>
      <c r="AM353">
        <f t="shared" si="119"/>
        <v>-3.60427362697131</v>
      </c>
      <c r="AP353" s="11">
        <f>20*LOG(1+10^(AI353/20)*10^(AO$2/20))</f>
        <v>0.22702209272125184</v>
      </c>
      <c r="AQ353" s="11">
        <f>20*LOG(1-10^(AI353/20)*10^(AO$2/20))</f>
        <v>-0.23311535804406802</v>
      </c>
    </row>
    <row r="354" spans="1:43" x14ac:dyDescent="0.25">
      <c r="A354" s="3">
        <v>2116.2619238476755</v>
      </c>
      <c r="B354">
        <v>-0.77710800000000002</v>
      </c>
      <c r="C354">
        <v>-0.13861200000000001</v>
      </c>
      <c r="D354">
        <v>0.95667500000000005</v>
      </c>
      <c r="E354">
        <v>4.4767000000000001E-2</v>
      </c>
      <c r="F354">
        <v>1.6778000000000001E-2</v>
      </c>
      <c r="G354">
        <v>-3.9878999999999998E-2</v>
      </c>
      <c r="H354">
        <v>-2.8215E-2</v>
      </c>
      <c r="I354">
        <v>-5.4404000000000001E-2</v>
      </c>
      <c r="J354">
        <v>-0.527505</v>
      </c>
      <c r="K354">
        <v>-0.38219500000000001</v>
      </c>
      <c r="M354">
        <v>-2.8215E-2</v>
      </c>
      <c r="N354">
        <v>-5.4404000000000001E-2</v>
      </c>
      <c r="O354">
        <v>-0.527505</v>
      </c>
      <c r="P354">
        <v>-0.38219500000000001</v>
      </c>
      <c r="R354" t="str">
        <f t="shared" si="100"/>
        <v>0.016778-0.039879i</v>
      </c>
      <c r="S354" t="str">
        <f t="shared" si="101"/>
        <v>0.082433723334473-0.0168438690143763i</v>
      </c>
      <c r="T354" t="str">
        <f t="shared" si="102"/>
        <v>0.860992024602509+0.0934998170096354i</v>
      </c>
      <c r="U354" t="str">
        <f t="shared" si="103"/>
        <v>-0.0537052865890372-0.0111163844747804i</v>
      </c>
      <c r="V354" t="str">
        <f t="shared" si="104"/>
        <v>-0.527505-0.382195i</v>
      </c>
      <c r="W354" t="str">
        <f t="shared" si="105"/>
        <v>1+6.90078390030912E-17i</v>
      </c>
      <c r="X354" t="str">
        <f t="shared" si="106"/>
        <v>1.00461436966029+0.000011760149589103i</v>
      </c>
      <c r="Z354" t="str">
        <f t="shared" si="107"/>
        <v>-0.0537052865890372-0.0111163844747804i</v>
      </c>
      <c r="AA354" t="str">
        <f t="shared" si="108"/>
        <v>-0.529934608397277-0.383964792550022i</v>
      </c>
      <c r="AB354" t="str">
        <f t="shared" si="109"/>
        <v>1</v>
      </c>
      <c r="AD354">
        <f t="shared" si="110"/>
        <v>-25.217464517979078</v>
      </c>
      <c r="AE354">
        <f t="shared" si="111"/>
        <v>0</v>
      </c>
      <c r="AF354">
        <f t="shared" si="112"/>
        <v>3.9987717948447188E-2</v>
      </c>
      <c r="AG354">
        <f t="shared" si="113"/>
        <v>0</v>
      </c>
      <c r="AH354">
        <f t="shared" si="114"/>
        <v>-27.277322218319</v>
      </c>
      <c r="AI354">
        <f t="shared" si="115"/>
        <v>-21.500259609181871</v>
      </c>
      <c r="AJ354">
        <f t="shared" si="116"/>
        <v>-1.2491008441915299</v>
      </c>
      <c r="AK354">
        <f t="shared" si="117"/>
        <v>-3.7229161295322437</v>
      </c>
      <c r="AL354">
        <f t="shared" si="118"/>
        <v>-25.217464517979078</v>
      </c>
      <c r="AM354">
        <f t="shared" si="119"/>
        <v>-3.6829284115838297</v>
      </c>
      <c r="AP354" s="11">
        <f>20*LOG(1+10^(AI354/20)*10^(AO$2/20))</f>
        <v>0.228079816003464</v>
      </c>
      <c r="AQ354" s="11">
        <f>20*LOG(1-10^(AI354/20)*10^(AO$2/20))</f>
        <v>-0.2342307647848334</v>
      </c>
    </row>
    <row r="355" spans="1:43" x14ac:dyDescent="0.25">
      <c r="A355" s="3">
        <v>2122.2737474949699</v>
      </c>
      <c r="B355">
        <v>-0.77881100000000003</v>
      </c>
      <c r="C355">
        <v>-0.13470499999999999</v>
      </c>
      <c r="D355">
        <v>0.95939799999999997</v>
      </c>
      <c r="E355">
        <v>2.8284E-2</v>
      </c>
      <c r="F355">
        <v>1.6650999999999999E-2</v>
      </c>
      <c r="G355">
        <v>-4.0205999999999999E-2</v>
      </c>
      <c r="H355">
        <v>-2.9611999999999999E-2</v>
      </c>
      <c r="I355">
        <v>-4.2347999999999997E-2</v>
      </c>
      <c r="J355">
        <v>-0.55027700000000002</v>
      </c>
      <c r="K355">
        <v>-0.33612900000000001</v>
      </c>
      <c r="M355">
        <v>-2.9611999999999999E-2</v>
      </c>
      <c r="N355">
        <v>-4.2347999999999997E-2</v>
      </c>
      <c r="O355">
        <v>-0.55027700000000002</v>
      </c>
      <c r="P355">
        <v>-0.33612900000000001</v>
      </c>
      <c r="R355" t="str">
        <f t="shared" si="100"/>
        <v>0.016651-0.040206i</v>
      </c>
      <c r="S355" t="str">
        <f t="shared" si="101"/>
        <v>0.0826044039216739-0.0227087819651088i</v>
      </c>
      <c r="T355" t="str">
        <f t="shared" si="102"/>
        <v>0.863316621539264+0.0842410604466649i</v>
      </c>
      <c r="U355" t="str">
        <f t="shared" si="103"/>
        <v>-0.0535504450721698+0.00281103024559053i</v>
      </c>
      <c r="V355" t="str">
        <f t="shared" si="104"/>
        <v>-0.550277-0.336129i</v>
      </c>
      <c r="W355" t="str">
        <f t="shared" si="105"/>
        <v>1</v>
      </c>
      <c r="X355" t="str">
        <f t="shared" si="106"/>
        <v>1.00435966752198-0.00144826885912142i</v>
      </c>
      <c r="Z355" t="str">
        <f t="shared" si="107"/>
        <v>-0.0535504450721698+0.00281103024559053i</v>
      </c>
      <c r="AA355" t="str">
        <f t="shared" si="108"/>
        <v>-0.553162829928342-0.336797461641506i</v>
      </c>
      <c r="AB355" t="str">
        <f t="shared" si="109"/>
        <v>1</v>
      </c>
      <c r="AD355">
        <f t="shared" si="110"/>
        <v>-25.412787656071316</v>
      </c>
      <c r="AE355">
        <f t="shared" si="111"/>
        <v>0</v>
      </c>
      <c r="AF355">
        <f t="shared" si="112"/>
        <v>3.7794315364270407E-2</v>
      </c>
      <c r="AG355">
        <f t="shared" si="113"/>
        <v>0</v>
      </c>
      <c r="AH355">
        <f t="shared" si="114"/>
        <v>-27.226708785988421</v>
      </c>
      <c r="AI355">
        <f t="shared" si="115"/>
        <v>-21.343526781386938</v>
      </c>
      <c r="AJ355">
        <f t="shared" si="116"/>
        <v>-1.2354420276765117</v>
      </c>
      <c r="AK355">
        <f t="shared" si="117"/>
        <v>-3.8112859065095419</v>
      </c>
      <c r="AL355">
        <f t="shared" si="118"/>
        <v>-25.412787656071316</v>
      </c>
      <c r="AM355">
        <f t="shared" si="119"/>
        <v>-3.7734915911452411</v>
      </c>
      <c r="AP355" s="11">
        <f>20*LOG(1+10^(AI355/20)*10^(AO$2/20))</f>
        <v>0.23217774810554376</v>
      </c>
      <c r="AQ355" s="11">
        <f>20*LOG(1-10^(AI355/20)*10^(AO$2/20))</f>
        <v>-0.23855481607304604</v>
      </c>
    </row>
    <row r="356" spans="1:43" x14ac:dyDescent="0.25">
      <c r="A356" s="3">
        <v>2128.2855711422644</v>
      </c>
      <c r="B356">
        <v>-0.77958000000000005</v>
      </c>
      <c r="C356">
        <v>-0.121471</v>
      </c>
      <c r="D356">
        <v>0.95987</v>
      </c>
      <c r="E356">
        <v>4.5989999999999998E-3</v>
      </c>
      <c r="F356">
        <v>1.6754999999999999E-2</v>
      </c>
      <c r="G356">
        <v>-3.9958E-2</v>
      </c>
      <c r="H356">
        <v>-2.8607E-2</v>
      </c>
      <c r="I356">
        <v>-3.031E-2</v>
      </c>
      <c r="J356">
        <v>-0.56953600000000004</v>
      </c>
      <c r="K356">
        <v>-0.28900799999999999</v>
      </c>
      <c r="M356">
        <v>-2.8607E-2</v>
      </c>
      <c r="N356">
        <v>-3.031E-2</v>
      </c>
      <c r="O356">
        <v>-0.56953600000000004</v>
      </c>
      <c r="P356">
        <v>-0.28900799999999999</v>
      </c>
      <c r="R356" t="str">
        <f t="shared" si="100"/>
        <v>0.016755-0.039958i</v>
      </c>
      <c r="S356" t="str">
        <f t="shared" si="101"/>
        <v>0.082410271113954-0.0272186397305678i</v>
      </c>
      <c r="T356" t="str">
        <f t="shared" si="102"/>
        <v>0.864179856227888+0.06655535295947i</v>
      </c>
      <c r="U356" t="str">
        <f t="shared" si="103"/>
        <v>-0.0514832336245777+0.0153118635301745i</v>
      </c>
      <c r="V356" t="str">
        <f t="shared" si="104"/>
        <v>-0.569536-0.289008i</v>
      </c>
      <c r="W356" t="str">
        <f t="shared" si="105"/>
        <v>1</v>
      </c>
      <c r="X356" t="str">
        <f t="shared" si="106"/>
        <v>1.00382597914379-0.00266315841297363i</v>
      </c>
      <c r="Z356" t="str">
        <f t="shared" si="107"/>
        <v>-0.0514832336245777+0.0153118635301745i</v>
      </c>
      <c r="AA356" t="str">
        <f t="shared" si="108"/>
        <v>-0.572484706944256-0.288596973990498i</v>
      </c>
      <c r="AB356" t="str">
        <f t="shared" si="109"/>
        <v>1</v>
      </c>
      <c r="AD356">
        <f t="shared" si="110"/>
        <v>-25.398577187169874</v>
      </c>
      <c r="AE356">
        <f t="shared" si="111"/>
        <v>0</v>
      </c>
      <c r="AF356">
        <f t="shared" si="112"/>
        <v>3.3199189256310935E-2</v>
      </c>
      <c r="AG356">
        <f t="shared" si="113"/>
        <v>0</v>
      </c>
      <c r="AH356">
        <f t="shared" si="114"/>
        <v>-27.264497125028054</v>
      </c>
      <c r="AI356">
        <f t="shared" si="115"/>
        <v>-21.230719797042074</v>
      </c>
      <c r="AJ356">
        <f t="shared" si="116"/>
        <v>-1.2422335466495362</v>
      </c>
      <c r="AK356">
        <f t="shared" si="117"/>
        <v>-3.8944961726666696</v>
      </c>
      <c r="AL356">
        <f t="shared" si="118"/>
        <v>-25.398577187169874</v>
      </c>
      <c r="AM356">
        <f t="shared" si="119"/>
        <v>-3.8612969834103321</v>
      </c>
      <c r="AP356" s="11">
        <f>20*LOG(1+10^(AI356/20)*10^(AO$2/20))</f>
        <v>0.23517207443746935</v>
      </c>
      <c r="AQ356" s="11">
        <f>20*LOG(1-10^(AI356/20)*10^(AO$2/20))</f>
        <v>-0.24171701852194982</v>
      </c>
    </row>
    <row r="357" spans="1:43" x14ac:dyDescent="0.25">
      <c r="A357" s="3">
        <v>2134.2973947895589</v>
      </c>
      <c r="B357">
        <v>-0.78187700000000004</v>
      </c>
      <c r="C357">
        <v>-0.109806</v>
      </c>
      <c r="D357">
        <v>0.96106499999999995</v>
      </c>
      <c r="E357">
        <v>-1.1199000000000001E-2</v>
      </c>
      <c r="F357">
        <v>1.6705999999999999E-2</v>
      </c>
      <c r="G357">
        <v>-3.9038000000000003E-2</v>
      </c>
      <c r="H357">
        <v>-2.3525000000000001E-2</v>
      </c>
      <c r="I357">
        <v>-1.8294000000000001E-2</v>
      </c>
      <c r="J357">
        <v>-0.58182199999999995</v>
      </c>
      <c r="K357">
        <v>-0.24813399999999999</v>
      </c>
      <c r="M357">
        <v>-2.3525000000000001E-2</v>
      </c>
      <c r="N357">
        <v>-1.8294000000000001E-2</v>
      </c>
      <c r="O357">
        <v>-0.58182199999999995</v>
      </c>
      <c r="P357">
        <v>-0.24813399999999999</v>
      </c>
      <c r="R357" t="str">
        <f t="shared" si="100"/>
        <v>0.016706-0.039038i</v>
      </c>
      <c r="S357" t="str">
        <f t="shared" si="101"/>
        <v>0.081982038251831-0.0292683306994142i</v>
      </c>
      <c r="T357" t="str">
        <f t="shared" si="102"/>
        <v>0.866123723280198+0.0531965135480754i</v>
      </c>
      <c r="U357" t="str">
        <f t="shared" si="103"/>
        <v>-0.0448448333476708+0.0269374318093031i</v>
      </c>
      <c r="V357" t="str">
        <f t="shared" si="104"/>
        <v>-0.581822-0.248134i</v>
      </c>
      <c r="W357" t="str">
        <f t="shared" si="105"/>
        <v>1</v>
      </c>
      <c r="X357" t="str">
        <f t="shared" si="106"/>
        <v>1.00288805718052-0.00352091897757655i</v>
      </c>
      <c r="Z357" t="str">
        <f t="shared" si="107"/>
        <v>-0.0448448333476708+0.0269374318093031i</v>
      </c>
      <c r="AA357" t="str">
        <f t="shared" si="108"/>
        <v>-0.584375994914465-0.246802077059059i</v>
      </c>
      <c r="AB357" t="str">
        <f t="shared" si="109"/>
        <v>1-4.03067280146455E-17i</v>
      </c>
      <c r="AD357">
        <f t="shared" si="110"/>
        <v>-25.627752976326526</v>
      </c>
      <c r="AE357">
        <f t="shared" si="111"/>
        <v>0</v>
      </c>
      <c r="AF357">
        <f t="shared" si="112"/>
        <v>2.5102720532167867E-2</v>
      </c>
      <c r="AG357">
        <f t="shared" si="113"/>
        <v>0</v>
      </c>
      <c r="AH357">
        <f t="shared" si="114"/>
        <v>-27.439908134885886</v>
      </c>
      <c r="AI357">
        <f t="shared" si="115"/>
        <v>-21.204631782274976</v>
      </c>
      <c r="AJ357">
        <f t="shared" si="116"/>
        <v>-1.2320492397362499</v>
      </c>
      <c r="AK357">
        <f t="shared" si="117"/>
        <v>-3.9784521075304164</v>
      </c>
      <c r="AL357">
        <f t="shared" si="118"/>
        <v>-25.627752976326526</v>
      </c>
      <c r="AM357">
        <f t="shared" si="119"/>
        <v>-3.9533493869982688</v>
      </c>
      <c r="AP357" s="11">
        <f>20*LOG(1+10^(AI357/20)*10^(AO$2/20))</f>
        <v>0.23586995540504607</v>
      </c>
      <c r="AQ357" s="11">
        <f>20*LOG(1-10^(AI357/20)*10^(AO$2/20))</f>
        <v>-0.2424543481567128</v>
      </c>
    </row>
    <row r="358" spans="1:43" x14ac:dyDescent="0.25">
      <c r="A358" s="3">
        <v>2140.3092184368534</v>
      </c>
      <c r="B358">
        <v>-0.78356099999999995</v>
      </c>
      <c r="C358">
        <v>-9.6382999999999996E-2</v>
      </c>
      <c r="D358">
        <v>0.96125499999999997</v>
      </c>
      <c r="E358">
        <v>-3.0765000000000001E-2</v>
      </c>
      <c r="F358">
        <v>1.6525000000000001E-2</v>
      </c>
      <c r="G358">
        <v>-3.8662000000000002E-2</v>
      </c>
      <c r="H358">
        <v>-1.7526E-2</v>
      </c>
      <c r="I358">
        <v>-7.0939999999999996E-3</v>
      </c>
      <c r="J358">
        <v>-0.59288300000000005</v>
      </c>
      <c r="K358">
        <v>-0.201656</v>
      </c>
      <c r="M358">
        <v>-1.7526E-2</v>
      </c>
      <c r="N358">
        <v>-7.0939999999999996E-3</v>
      </c>
      <c r="O358">
        <v>-0.59288300000000005</v>
      </c>
      <c r="P358">
        <v>-0.201656</v>
      </c>
      <c r="R358" t="str">
        <f t="shared" si="100"/>
        <v>0.016525-0.038662i</v>
      </c>
      <c r="S358" t="str">
        <f t="shared" si="101"/>
        <v>0.0817098258630991-0.0316283409560004i</v>
      </c>
      <c r="T358" t="str">
        <f t="shared" si="102"/>
        <v>0.867286507203825+0.0371319800565214i</v>
      </c>
      <c r="U358" t="str">
        <f t="shared" si="103"/>
        <v>-0.037540197469961+0.0382427524405356i</v>
      </c>
      <c r="V358" t="str">
        <f t="shared" si="104"/>
        <v>-0.592883-0.201656i</v>
      </c>
      <c r="W358" t="str">
        <f t="shared" si="105"/>
        <v>1</v>
      </c>
      <c r="X358" t="str">
        <f t="shared" si="106"/>
        <v>1.00185784818485-0.00431214280757656i</v>
      </c>
      <c r="Z358" t="str">
        <f t="shared" si="107"/>
        <v>-0.037540197469961+0.0382427524405356i</v>
      </c>
      <c r="AA358" t="str">
        <f t="shared" si="108"/>
        <v>-0.594854056075384-0.19947405006938i</v>
      </c>
      <c r="AB358" t="str">
        <f t="shared" si="109"/>
        <v>1-4.19430559088597E-17i</v>
      </c>
      <c r="AD358">
        <f t="shared" si="110"/>
        <v>-25.418496590474344</v>
      </c>
      <c r="AE358">
        <f t="shared" si="111"/>
        <v>0</v>
      </c>
      <c r="AF358">
        <f t="shared" si="112"/>
        <v>1.6202547973244479E-2</v>
      </c>
      <c r="AG358">
        <f t="shared" si="113"/>
        <v>0</v>
      </c>
      <c r="AH358">
        <f t="shared" si="114"/>
        <v>-27.525605152600484</v>
      </c>
      <c r="AI358">
        <f t="shared" si="115"/>
        <v>-21.148170812053081</v>
      </c>
      <c r="AJ358">
        <f t="shared" si="116"/>
        <v>-1.2287947140397772</v>
      </c>
      <c r="AK358">
        <f t="shared" si="117"/>
        <v>-4.0651965843569213</v>
      </c>
      <c r="AL358">
        <f t="shared" si="118"/>
        <v>-25.418496590474344</v>
      </c>
      <c r="AM358">
        <f t="shared" si="119"/>
        <v>-4.0489940363836636</v>
      </c>
      <c r="AP358" s="11">
        <f>20*LOG(1+10^(AI358/20)*10^(AO$2/20))</f>
        <v>0.23738734675296605</v>
      </c>
      <c r="AQ358" s="11">
        <f>20*LOG(1-10^(AI358/20)*10^(AO$2/20))</f>
        <v>-0.24405793263140571</v>
      </c>
    </row>
    <row r="359" spans="1:43" x14ac:dyDescent="0.25">
      <c r="A359" s="3">
        <v>2146.3210420841478</v>
      </c>
      <c r="B359">
        <v>-0.78383499999999995</v>
      </c>
      <c r="C359">
        <v>-8.8418999999999998E-2</v>
      </c>
      <c r="D359">
        <v>0.96047700000000003</v>
      </c>
      <c r="E359">
        <v>-3.7837000000000003E-2</v>
      </c>
      <c r="F359">
        <v>1.6722999999999998E-2</v>
      </c>
      <c r="G359">
        <v>-3.8620000000000002E-2</v>
      </c>
      <c r="H359">
        <v>-9.8639999999999995E-3</v>
      </c>
      <c r="I359">
        <v>1.681E-3</v>
      </c>
      <c r="J359">
        <v>-0.599769</v>
      </c>
      <c r="K359">
        <v>-0.16058500000000001</v>
      </c>
      <c r="M359">
        <v>-9.8639999999999995E-3</v>
      </c>
      <c r="N359">
        <v>1.681E-3</v>
      </c>
      <c r="O359">
        <v>-0.599769</v>
      </c>
      <c r="P359">
        <v>-0.16058500000000001</v>
      </c>
      <c r="R359" t="str">
        <f t="shared" si="100"/>
        <v>0.016723-0.03862i</v>
      </c>
      <c r="S359" t="str">
        <f t="shared" si="101"/>
        <v>0.081209957695532-0.0304554243049153i</v>
      </c>
      <c r="T359" t="str">
        <f t="shared" si="102"/>
        <v>0.867087930987781+0.0294618411125855i</v>
      </c>
      <c r="U359" t="str">
        <f t="shared" si="103"/>
        <v>-0.028850163893925+0.0476458659152715i</v>
      </c>
      <c r="V359" t="str">
        <f t="shared" si="104"/>
        <v>-0.599769-0.160585i</v>
      </c>
      <c r="W359" t="str">
        <f t="shared" si="105"/>
        <v>1</v>
      </c>
      <c r="X359" t="str">
        <f t="shared" si="106"/>
        <v>1.00089184552651-0.00474796273800207i</v>
      </c>
      <c r="Z359" t="str">
        <f t="shared" si="107"/>
        <v>-0.028850163893925+0.0476458659152715i</v>
      </c>
      <c r="AA359" t="str">
        <f t="shared" si="108"/>
        <v>-0.601066352895872-0.157880536150466i</v>
      </c>
      <c r="AB359" t="str">
        <f t="shared" si="109"/>
        <v>1</v>
      </c>
      <c r="AD359">
        <f t="shared" si="110"/>
        <v>-25.082937397843903</v>
      </c>
      <c r="AE359">
        <f t="shared" si="111"/>
        <v>0</v>
      </c>
      <c r="AF359">
        <f t="shared" si="112"/>
        <v>7.8407477028681009E-3</v>
      </c>
      <c r="AG359">
        <f t="shared" si="113"/>
        <v>0</v>
      </c>
      <c r="AH359">
        <f t="shared" si="114"/>
        <v>-27.517414372504216</v>
      </c>
      <c r="AI359">
        <f t="shared" si="115"/>
        <v>-21.236326019862673</v>
      </c>
      <c r="AJ359">
        <f t="shared" si="116"/>
        <v>-1.2337261412469087</v>
      </c>
      <c r="AK359">
        <f t="shared" si="117"/>
        <v>-4.1396390636850127</v>
      </c>
      <c r="AL359">
        <f t="shared" si="118"/>
        <v>-25.082937397843903</v>
      </c>
      <c r="AM359">
        <f t="shared" si="119"/>
        <v>-4.1317983159821372</v>
      </c>
      <c r="AP359" s="11">
        <f>20*LOG(1+10^(AI359/20)*10^(AO$2/20))</f>
        <v>0.23502236838598645</v>
      </c>
      <c r="AQ359" s="11">
        <f>20*LOG(1-10^(AI359/20)*10^(AO$2/20))</f>
        <v>-0.24155886600276028</v>
      </c>
    </row>
    <row r="360" spans="1:43" x14ac:dyDescent="0.25">
      <c r="A360" s="3">
        <v>2152.3328657314423</v>
      </c>
      <c r="B360">
        <v>-0.78513100000000002</v>
      </c>
      <c r="C360">
        <v>-7.7101000000000003E-2</v>
      </c>
      <c r="D360">
        <v>0.960318</v>
      </c>
      <c r="E360">
        <v>-5.9747000000000001E-2</v>
      </c>
      <c r="F360">
        <v>1.6959999999999999E-2</v>
      </c>
      <c r="G360">
        <v>-3.8695E-2</v>
      </c>
      <c r="H360">
        <v>8.7600000000000004E-4</v>
      </c>
      <c r="I360">
        <v>8.8439999999999994E-3</v>
      </c>
      <c r="J360">
        <v>-0.60422200000000004</v>
      </c>
      <c r="K360">
        <v>-0.115993</v>
      </c>
      <c r="M360">
        <v>8.7600000000000004E-4</v>
      </c>
      <c r="N360">
        <v>8.8439999999999994E-3</v>
      </c>
      <c r="O360">
        <v>-0.60422200000000004</v>
      </c>
      <c r="P360">
        <v>-0.115993</v>
      </c>
      <c r="R360" t="str">
        <f t="shared" si="100"/>
        <v>0.01696-0.038695i</v>
      </c>
      <c r="S360" t="str">
        <f t="shared" si="101"/>
        <v>0.0805878249411548-0.0348658259932137i</v>
      </c>
      <c r="T360" t="str">
        <f t="shared" si="102"/>
        <v>0.868068826007971+0.0135354907679673i</v>
      </c>
      <c r="U360" t="str">
        <f t="shared" si="103"/>
        <v>-0.0173833222097151+0.0551001566975947i</v>
      </c>
      <c r="V360" t="str">
        <f t="shared" si="104"/>
        <v>-0.604222-0.115993i</v>
      </c>
      <c r="W360" t="str">
        <f t="shared" si="105"/>
        <v>1-2.21516766725641E-17i</v>
      </c>
      <c r="X360" t="str">
        <f t="shared" si="106"/>
        <v>0.999479771651515-0.00504648566952414i</v>
      </c>
      <c r="Z360" t="str">
        <f t="shared" si="107"/>
        <v>-0.0173833222097151+0.0551001566975947i</v>
      </c>
      <c r="AA360" t="str">
        <f t="shared" si="108"/>
        <v>-0.604493023599087-0.112883459488963i</v>
      </c>
      <c r="AB360" t="str">
        <f t="shared" si="109"/>
        <v>1-2.21841234530667E-17i</v>
      </c>
      <c r="AD360">
        <f t="shared" si="110"/>
        <v>-24.764867158046254</v>
      </c>
      <c r="AE360">
        <f t="shared" si="111"/>
        <v>0</v>
      </c>
      <c r="AF360">
        <f t="shared" si="112"/>
        <v>-4.4091061859726655E-3</v>
      </c>
      <c r="AG360">
        <f t="shared" si="113"/>
        <v>0</v>
      </c>
      <c r="AH360">
        <f t="shared" si="114"/>
        <v>-27.483752526218012</v>
      </c>
      <c r="AI360">
        <f t="shared" si="115"/>
        <v>-21.129443066225871</v>
      </c>
      <c r="AJ360">
        <f t="shared" si="116"/>
        <v>-1.2278610220757888</v>
      </c>
      <c r="AK360">
        <f t="shared" si="117"/>
        <v>-4.2188982688750674</v>
      </c>
      <c r="AL360">
        <f t="shared" si="118"/>
        <v>-24.764867158046254</v>
      </c>
      <c r="AM360">
        <f t="shared" si="119"/>
        <v>-4.2233073750610401</v>
      </c>
      <c r="AP360" s="11">
        <f>20*LOG(1+10^(AI360/20)*10^(AO$2/20))</f>
        <v>0.23789277934168229</v>
      </c>
      <c r="AQ360" s="11">
        <f>20*LOG(1-10^(AI360/20)*10^(AO$2/20))</f>
        <v>-0.24459220350282976</v>
      </c>
    </row>
    <row r="361" spans="1:43" x14ac:dyDescent="0.25">
      <c r="A361" s="3">
        <v>2158.3446893787368</v>
      </c>
      <c r="B361">
        <v>-0.78660799999999997</v>
      </c>
      <c r="C361">
        <v>-6.7367999999999997E-2</v>
      </c>
      <c r="D361">
        <v>0.96048800000000001</v>
      </c>
      <c r="E361">
        <v>-7.6580999999999996E-2</v>
      </c>
      <c r="F361">
        <v>1.6931999999999999E-2</v>
      </c>
      <c r="G361">
        <v>-3.9135000000000003E-2</v>
      </c>
      <c r="H361">
        <v>1.2836999999999999E-2</v>
      </c>
      <c r="I361">
        <v>1.404E-2</v>
      </c>
      <c r="J361">
        <v>-0.60597299999999998</v>
      </c>
      <c r="K361">
        <v>-6.9393999999999997E-2</v>
      </c>
      <c r="M361">
        <v>1.2836999999999999E-2</v>
      </c>
      <c r="N361">
        <v>1.404E-2</v>
      </c>
      <c r="O361">
        <v>-0.60597299999999998</v>
      </c>
      <c r="P361">
        <v>-6.9393999999999997E-2</v>
      </c>
      <c r="R361" t="str">
        <f t="shared" si="100"/>
        <v>0.016932-0.039135i</v>
      </c>
      <c r="S361" t="str">
        <f t="shared" si="101"/>
        <v>0.0803381402320914-0.0371695915473687i</v>
      </c>
      <c r="T361" t="str">
        <f t="shared" si="102"/>
        <v>0.869144318280252+0.000633933121199901i</v>
      </c>
      <c r="U361" t="str">
        <f t="shared" si="103"/>
        <v>-0.0043477640528987+0.0610903661467909i</v>
      </c>
      <c r="V361" t="str">
        <f t="shared" si="104"/>
        <v>-0.605973-0.069394i</v>
      </c>
      <c r="W361" t="str">
        <f t="shared" si="105"/>
        <v>1</v>
      </c>
      <c r="X361" t="str">
        <f t="shared" si="106"/>
        <v>0.998078587321022-0.00506949101632115i</v>
      </c>
      <c r="Z361" t="str">
        <f t="shared" si="107"/>
        <v>-0.0043477640528987+0.0610903661467909i</v>
      </c>
      <c r="AA361" t="str">
        <f t="shared" si="108"/>
        <v>-0.605160468054268-0.0661886908089218i</v>
      </c>
      <c r="AB361" t="str">
        <f t="shared" si="109"/>
        <v>1</v>
      </c>
      <c r="AD361">
        <f t="shared" si="110"/>
        <v>-24.258603588391885</v>
      </c>
      <c r="AE361">
        <f t="shared" si="111"/>
        <v>0</v>
      </c>
      <c r="AF361">
        <f t="shared" si="112"/>
        <v>-1.6593191195172365E-2</v>
      </c>
      <c r="AG361">
        <f t="shared" si="113"/>
        <v>0</v>
      </c>
      <c r="AH361">
        <f t="shared" si="114"/>
        <v>-27.403485895059049</v>
      </c>
      <c r="AI361">
        <f t="shared" si="115"/>
        <v>-21.059169172585669</v>
      </c>
      <c r="AJ361">
        <f t="shared" si="116"/>
        <v>-1.2181597802152708</v>
      </c>
      <c r="AK361">
        <f t="shared" si="117"/>
        <v>-4.2943510782819896</v>
      </c>
      <c r="AL361">
        <f t="shared" si="118"/>
        <v>-24.258603588391885</v>
      </c>
      <c r="AM361">
        <f t="shared" si="119"/>
        <v>-4.3109442694771651</v>
      </c>
      <c r="AP361" s="11">
        <f>20*LOG(1+10^(AI361/20)*10^(AO$2/20))</f>
        <v>0.23979884389116055</v>
      </c>
      <c r="AQ361" s="11">
        <f>20*LOG(1-10^(AI361/20)*10^(AO$2/20))</f>
        <v>-0.24660759716995889</v>
      </c>
    </row>
    <row r="362" spans="1:43" x14ac:dyDescent="0.25">
      <c r="A362" s="3">
        <v>2164.3565130260313</v>
      </c>
      <c r="B362">
        <v>-0.78565300000000005</v>
      </c>
      <c r="C362">
        <v>-5.5365999999999999E-2</v>
      </c>
      <c r="D362">
        <v>0.95837600000000001</v>
      </c>
      <c r="E362">
        <v>-9.6563999999999997E-2</v>
      </c>
      <c r="F362">
        <v>1.6903000000000001E-2</v>
      </c>
      <c r="G362">
        <v>-3.9579000000000003E-2</v>
      </c>
      <c r="H362">
        <v>2.5145000000000001E-2</v>
      </c>
      <c r="I362">
        <v>1.5159000000000001E-2</v>
      </c>
      <c r="J362">
        <v>-0.604688</v>
      </c>
      <c r="K362">
        <v>-2.3599999999999999E-2</v>
      </c>
      <c r="M362">
        <v>2.5145000000000001E-2</v>
      </c>
      <c r="N362">
        <v>1.5159000000000001E-2</v>
      </c>
      <c r="O362">
        <v>-0.604688</v>
      </c>
      <c r="P362">
        <v>-2.3599999999999999E-2</v>
      </c>
      <c r="R362" t="str">
        <f t="shared" si="100"/>
        <v>0.016903-0.039579i</v>
      </c>
      <c r="S362" t="str">
        <f t="shared" si="101"/>
        <v>0.0805936196787155-0.0398225626159177i</v>
      </c>
      <c r="T362" t="str">
        <f t="shared" si="102"/>
        <v>0.867865571830889-0.0149005050889125i</v>
      </c>
      <c r="U362" t="str">
        <f t="shared" si="103"/>
        <v>0.00868349190573142+0.0629738422162298i</v>
      </c>
      <c r="V362" t="str">
        <f t="shared" si="104"/>
        <v>-0.604688-0.0236i</v>
      </c>
      <c r="W362" t="str">
        <f t="shared" si="105"/>
        <v>1</v>
      </c>
      <c r="X362" t="str">
        <f t="shared" si="106"/>
        <v>0.996792386181046-0.00472949098914148i</v>
      </c>
      <c r="Z362" t="str">
        <f t="shared" si="107"/>
        <v>0.00868349190573142+0.0629738422162298i</v>
      </c>
      <c r="AA362" t="str">
        <f t="shared" si="108"/>
        <v>-0.602860010402388-0.0206644338666307i</v>
      </c>
      <c r="AB362" t="str">
        <f t="shared" si="109"/>
        <v>1</v>
      </c>
      <c r="AD362">
        <f t="shared" si="110"/>
        <v>-23.93499560449111</v>
      </c>
      <c r="AE362">
        <f t="shared" si="111"/>
        <v>0</v>
      </c>
      <c r="AF362">
        <f t="shared" si="112"/>
        <v>-2.7807990580417597E-2</v>
      </c>
      <c r="AG362">
        <f t="shared" si="113"/>
        <v>0</v>
      </c>
      <c r="AH362">
        <f t="shared" si="114"/>
        <v>-27.323100919307748</v>
      </c>
      <c r="AI362">
        <f t="shared" si="115"/>
        <v>-20.925258631512538</v>
      </c>
      <c r="AJ362">
        <f t="shared" si="116"/>
        <v>-1.2296707726665486</v>
      </c>
      <c r="AK362">
        <f t="shared" si="117"/>
        <v>-4.3627627900959824</v>
      </c>
      <c r="AL362">
        <f t="shared" si="118"/>
        <v>-23.93499560449111</v>
      </c>
      <c r="AM362">
        <f t="shared" si="119"/>
        <v>-4.3905707806764012</v>
      </c>
      <c r="AP362" s="11">
        <f>20*LOG(1+10^(AI362/20)*10^(AO$2/20))</f>
        <v>0.24347273752069931</v>
      </c>
      <c r="AQ362" s="11">
        <f>20*LOG(1-10^(AI362/20)*10^(AO$2/20))</f>
        <v>-0.25049478858396512</v>
      </c>
    </row>
    <row r="363" spans="1:43" x14ac:dyDescent="0.25">
      <c r="A363" s="3">
        <v>2170.3683366733258</v>
      </c>
      <c r="B363">
        <v>-0.78739000000000003</v>
      </c>
      <c r="C363">
        <v>-3.5847999999999998E-2</v>
      </c>
      <c r="D363">
        <v>0.95687999999999995</v>
      </c>
      <c r="E363">
        <v>-0.118781</v>
      </c>
      <c r="F363">
        <v>1.7537000000000001E-2</v>
      </c>
      <c r="G363">
        <v>-3.9778000000000001E-2</v>
      </c>
      <c r="H363">
        <v>3.8013999999999999E-2</v>
      </c>
      <c r="I363">
        <v>1.4838E-2</v>
      </c>
      <c r="J363">
        <v>-0.59994899999999995</v>
      </c>
      <c r="K363">
        <v>2.0258000000000002E-2</v>
      </c>
      <c r="M363">
        <v>3.8013999999999999E-2</v>
      </c>
      <c r="N363">
        <v>1.4838E-2</v>
      </c>
      <c r="O363">
        <v>-0.59994899999999995</v>
      </c>
      <c r="P363">
        <v>2.0258000000000002E-2</v>
      </c>
      <c r="R363" t="str">
        <f t="shared" si="100"/>
        <v>0.017537-0.039778i</v>
      </c>
      <c r="S363" t="str">
        <f t="shared" si="101"/>
        <v>0.078929402763461-0.0392870070806801i</v>
      </c>
      <c r="T363" t="str">
        <f t="shared" si="102"/>
        <v>0.868305009440357-0.035863365301291i</v>
      </c>
      <c r="U363" t="str">
        <f t="shared" si="103"/>
        <v>0.0211281606549308+0.0634121553758114i</v>
      </c>
      <c r="V363" t="str">
        <f t="shared" si="104"/>
        <v>-0.599949+0.020258i</v>
      </c>
      <c r="W363" t="str">
        <f t="shared" si="105"/>
        <v>1-5.77631722774469E-18i</v>
      </c>
      <c r="X363" t="str">
        <f t="shared" si="106"/>
        <v>0.995841093100764-0.00417502135450465i</v>
      </c>
      <c r="Z363" t="str">
        <f t="shared" si="107"/>
        <v>0.0211281606549308+0.0634121553758114i</v>
      </c>
      <c r="AA363" t="str">
        <f t="shared" si="108"/>
        <v>-0.597369290382111+0.022678548750649i</v>
      </c>
      <c r="AB363" t="str">
        <f t="shared" si="109"/>
        <v>1</v>
      </c>
      <c r="AD363">
        <f t="shared" si="110"/>
        <v>-23.499353783500005</v>
      </c>
      <c r="AE363">
        <f t="shared" si="111"/>
        <v>0</v>
      </c>
      <c r="AF363">
        <f t="shared" si="112"/>
        <v>-3.6122799076124014E-2</v>
      </c>
      <c r="AG363">
        <f t="shared" si="113"/>
        <v>0</v>
      </c>
      <c r="AH363">
        <f t="shared" si="114"/>
        <v>-27.23575962016514</v>
      </c>
      <c r="AI363">
        <f t="shared" si="115"/>
        <v>-21.093934789313202</v>
      </c>
      <c r="AJ363">
        <f t="shared" si="116"/>
        <v>-1.2191514846882712</v>
      </c>
      <c r="AK363">
        <f t="shared" si="117"/>
        <v>-4.4327645082546985</v>
      </c>
      <c r="AL363">
        <f t="shared" si="118"/>
        <v>-23.499353783500005</v>
      </c>
      <c r="AM363">
        <f t="shared" si="119"/>
        <v>-4.4688873073308173</v>
      </c>
      <c r="AP363" s="11">
        <f>20*LOG(1+10^(AI363/20)*10^(AO$2/20))</f>
        <v>0.23885400816314301</v>
      </c>
      <c r="AQ363" s="11">
        <f>20*LOG(1-10^(AI363/20)*10^(AO$2/20))</f>
        <v>-0.24560845329616177</v>
      </c>
    </row>
    <row r="364" spans="1:43" x14ac:dyDescent="0.25">
      <c r="A364" s="3">
        <v>2176.3801603206202</v>
      </c>
      <c r="B364">
        <v>-0.788157</v>
      </c>
      <c r="C364">
        <v>-3.9120000000000002E-2</v>
      </c>
      <c r="D364">
        <v>0.95744799999999997</v>
      </c>
      <c r="E364">
        <v>-0.13278999999999999</v>
      </c>
      <c r="F364">
        <v>1.6611999999999998E-2</v>
      </c>
      <c r="G364">
        <v>-4.0393999999999999E-2</v>
      </c>
      <c r="H364">
        <v>5.0661999999999999E-2</v>
      </c>
      <c r="I364">
        <v>1.1395000000000001E-2</v>
      </c>
      <c r="J364">
        <v>-0.59329600000000005</v>
      </c>
      <c r="K364">
        <v>5.7668999999999998E-2</v>
      </c>
      <c r="M364">
        <v>5.0661999999999999E-2</v>
      </c>
      <c r="N364">
        <v>1.1395000000000001E-2</v>
      </c>
      <c r="O364">
        <v>-0.59329600000000005</v>
      </c>
      <c r="P364">
        <v>5.7668999999999998E-2</v>
      </c>
      <c r="R364" t="str">
        <f t="shared" si="100"/>
        <v>0.016612-0.040394i</v>
      </c>
      <c r="S364" t="str">
        <f t="shared" si="101"/>
        <v>0.0805176075286759-0.0478801995312736i</v>
      </c>
      <c r="T364" t="str">
        <f t="shared" si="102"/>
        <v>0.869506075119042-0.0399090797285752i</v>
      </c>
      <c r="U364" t="str">
        <f t="shared" si="103"/>
        <v>0.0363307559688609+0.0607579724061898i</v>
      </c>
      <c r="V364" t="str">
        <f t="shared" si="104"/>
        <v>-0.593296+0.057669i</v>
      </c>
      <c r="W364" t="str">
        <f t="shared" si="105"/>
        <v>1</v>
      </c>
      <c r="X364" t="str">
        <f t="shared" si="106"/>
        <v>0.994165630607755-0.0031525627315286i</v>
      </c>
      <c r="Z364" t="str">
        <f t="shared" si="107"/>
        <v>0.0363307559688609+0.0607579724061898i</v>
      </c>
      <c r="AA364" t="str">
        <f t="shared" si="108"/>
        <v>-0.589652686836894+0.0592029406098836i</v>
      </c>
      <c r="AB364" t="str">
        <f t="shared" si="109"/>
        <v>1</v>
      </c>
      <c r="AD364">
        <f t="shared" si="110"/>
        <v>-23.000361615227327</v>
      </c>
      <c r="AE364">
        <f t="shared" si="111"/>
        <v>0</v>
      </c>
      <c r="AF364">
        <f t="shared" si="112"/>
        <v>-5.0781428549505722E-2</v>
      </c>
      <c r="AG364">
        <f t="shared" si="113"/>
        <v>0</v>
      </c>
      <c r="AH364">
        <f t="shared" si="114"/>
        <v>-27.195049957696725</v>
      </c>
      <c r="AI364">
        <f t="shared" si="115"/>
        <v>-20.567232483626952</v>
      </c>
      <c r="AJ364">
        <f t="shared" si="116"/>
        <v>-1.2054080227404187</v>
      </c>
      <c r="AK364">
        <f t="shared" si="117"/>
        <v>-4.4937318761146887</v>
      </c>
      <c r="AL364">
        <f t="shared" si="118"/>
        <v>-23.000361615227327</v>
      </c>
      <c r="AM364">
        <f t="shared" si="119"/>
        <v>-4.5445133046641955</v>
      </c>
      <c r="AP364" s="11">
        <f>20*LOG(1+10^(AI364/20)*10^(AO$2/20))</f>
        <v>0.25357008071508058</v>
      </c>
      <c r="AQ364" s="11">
        <f>20*LOG(1-10^(AI364/20)*10^(AO$2/20))</f>
        <v>-0.26119581534420544</v>
      </c>
    </row>
    <row r="365" spans="1:43" x14ac:dyDescent="0.25">
      <c r="A365" s="3">
        <v>2182.3919839679147</v>
      </c>
      <c r="B365">
        <v>-0.78952100000000003</v>
      </c>
      <c r="C365">
        <v>-2.5052999999999999E-2</v>
      </c>
      <c r="D365">
        <v>0.95346200000000003</v>
      </c>
      <c r="E365">
        <v>-0.14843200000000001</v>
      </c>
      <c r="F365">
        <v>1.7014000000000001E-2</v>
      </c>
      <c r="G365">
        <v>-4.0425000000000003E-2</v>
      </c>
      <c r="H365">
        <v>6.2068999999999999E-2</v>
      </c>
      <c r="I365">
        <v>5.8329999999999996E-3</v>
      </c>
      <c r="J365">
        <v>-0.58333900000000005</v>
      </c>
      <c r="K365">
        <v>9.8742999999999997E-2</v>
      </c>
      <c r="M365">
        <v>6.2068999999999999E-2</v>
      </c>
      <c r="N365">
        <v>5.8329999999999996E-3</v>
      </c>
      <c r="O365">
        <v>-0.58333900000000005</v>
      </c>
      <c r="P365">
        <v>9.8742999999999997E-2</v>
      </c>
      <c r="R365" t="str">
        <f t="shared" si="100"/>
        <v>0.017014-0.040425i</v>
      </c>
      <c r="S365" t="str">
        <f t="shared" si="101"/>
        <v>0.0779065964342759-0.0476326860551913i</v>
      </c>
      <c r="T365" t="str">
        <f t="shared" si="102"/>
        <v>0.868637187105078-0.0549870086479114i</v>
      </c>
      <c r="U365" t="str">
        <f t="shared" si="103"/>
        <v>0.0481103747620579+0.0558509493217015i</v>
      </c>
      <c r="V365" t="str">
        <f t="shared" si="104"/>
        <v>-0.583339+0.098743i</v>
      </c>
      <c r="W365" t="str">
        <f t="shared" si="105"/>
        <v>1</v>
      </c>
      <c r="X365" t="str">
        <f t="shared" si="106"/>
        <v>0.993591553714186-0.00205953099223822i</v>
      </c>
      <c r="Z365" t="str">
        <f t="shared" si="107"/>
        <v>0.0481103747620579+0.0558509493217015i</v>
      </c>
      <c r="AA365" t="str">
        <f t="shared" si="108"/>
        <v>-0.579397339083313+0.0993116155378811i</v>
      </c>
      <c r="AB365" t="str">
        <f t="shared" si="109"/>
        <v>1-2.32684875090228E-17i</v>
      </c>
      <c r="AD365">
        <f t="shared" si="110"/>
        <v>-22.64885425000303</v>
      </c>
      <c r="AE365">
        <f t="shared" si="111"/>
        <v>0</v>
      </c>
      <c r="AF365">
        <f t="shared" si="112"/>
        <v>-5.582352003800721E-2</v>
      </c>
      <c r="AG365">
        <f t="shared" si="113"/>
        <v>0</v>
      </c>
      <c r="AH365">
        <f t="shared" si="114"/>
        <v>-27.158724032127566</v>
      </c>
      <c r="AI365">
        <f t="shared" si="115"/>
        <v>-20.789219342131918</v>
      </c>
      <c r="AJ365">
        <f t="shared" si="116"/>
        <v>-1.2058632753560377</v>
      </c>
      <c r="AK365">
        <f t="shared" si="117"/>
        <v>-4.5588906315957107</v>
      </c>
      <c r="AL365">
        <f t="shared" si="118"/>
        <v>-22.64885425000303</v>
      </c>
      <c r="AM365">
        <f t="shared" si="119"/>
        <v>-4.6147141516337156</v>
      </c>
      <c r="AP365" s="11">
        <f>20*LOG(1+10^(AI365/20)*10^(AO$2/20))</f>
        <v>0.24726185853642635</v>
      </c>
      <c r="AQ365" s="11">
        <f>20*LOG(1-10^(AI365/20)*10^(AO$2/20))</f>
        <v>-0.25450744427308913</v>
      </c>
    </row>
    <row r="366" spans="1:43" x14ac:dyDescent="0.25">
      <c r="A366" s="3">
        <v>2188.4038076152092</v>
      </c>
      <c r="B366">
        <v>-0.78936399999999995</v>
      </c>
      <c r="C366">
        <v>-1.5854E-2</v>
      </c>
      <c r="D366">
        <v>0.95185299999999995</v>
      </c>
      <c r="E366">
        <v>-0.16909299999999999</v>
      </c>
      <c r="F366">
        <v>1.7142000000000001E-2</v>
      </c>
      <c r="G366">
        <v>-4.0499E-2</v>
      </c>
      <c r="H366">
        <v>7.2333999999999996E-2</v>
      </c>
      <c r="I366">
        <v>-1.939E-3</v>
      </c>
      <c r="J366">
        <v>-0.57243999999999995</v>
      </c>
      <c r="K366">
        <v>0.13473399999999999</v>
      </c>
      <c r="M366">
        <v>7.2333999999999996E-2</v>
      </c>
      <c r="N366">
        <v>-1.939E-3</v>
      </c>
      <c r="O366">
        <v>-0.57243999999999995</v>
      </c>
      <c r="P366">
        <v>0.13473399999999999</v>
      </c>
      <c r="R366" t="str">
        <f t="shared" si="100"/>
        <v>0.017142-0.040499i</v>
      </c>
      <c r="S366" t="str">
        <f t="shared" si="101"/>
        <v>0.0782771878910613-0.0528101218887489i</v>
      </c>
      <c r="T366" t="str">
        <f t="shared" si="102"/>
        <v>0.86833551624332-0.069165821459583i</v>
      </c>
      <c r="U366" t="str">
        <f t="shared" si="103"/>
        <v>0.0592487119624237+0.0487621198359543i</v>
      </c>
      <c r="V366" t="str">
        <f t="shared" si="104"/>
        <v>-0.57244+0.134734i</v>
      </c>
      <c r="W366" t="str">
        <f t="shared" si="105"/>
        <v>1</v>
      </c>
      <c r="X366" t="str">
        <f t="shared" si="106"/>
        <v>0.992787043949324-0.000688029915878968i</v>
      </c>
      <c r="Z366" t="str">
        <f t="shared" si="107"/>
        <v>0.0592487119624237+0.0487621198359543i</v>
      </c>
      <c r="AA366" t="str">
        <f t="shared" si="108"/>
        <v>-0.568218314415665+0.134156025424514i</v>
      </c>
      <c r="AB366" t="str">
        <f t="shared" si="109"/>
        <v>1</v>
      </c>
      <c r="AD366">
        <f t="shared" si="110"/>
        <v>-22.300208251351286</v>
      </c>
      <c r="AE366">
        <f t="shared" si="111"/>
        <v>0</v>
      </c>
      <c r="AF366">
        <f t="shared" si="112"/>
        <v>-6.2875896012160648E-2</v>
      </c>
      <c r="AG366">
        <f t="shared" si="113"/>
        <v>0</v>
      </c>
      <c r="AH366">
        <f t="shared" si="114"/>
        <v>-27.13539675738177</v>
      </c>
      <c r="AI366">
        <f t="shared" si="115"/>
        <v>-20.498188775119029</v>
      </c>
      <c r="AJ366">
        <f t="shared" si="116"/>
        <v>-1.1987812674368041</v>
      </c>
      <c r="AK366">
        <f t="shared" si="117"/>
        <v>-4.6112376739180574</v>
      </c>
      <c r="AL366">
        <f t="shared" si="118"/>
        <v>-22.300208251351286</v>
      </c>
      <c r="AM366">
        <f t="shared" si="119"/>
        <v>-4.6741135699302188</v>
      </c>
      <c r="AP366" s="11">
        <f>20*LOG(1+10^(AI366/20)*10^(AO$2/20))</f>
        <v>0.25556424697109137</v>
      </c>
      <c r="AQ366" s="11">
        <f>20*LOG(1-10^(AI366/20)*10^(AO$2/20))</f>
        <v>-0.26331223810056914</v>
      </c>
    </row>
    <row r="367" spans="1:43" x14ac:dyDescent="0.25">
      <c r="A367" s="3">
        <v>2194.4156312625037</v>
      </c>
      <c r="B367">
        <v>-0.79017400000000004</v>
      </c>
      <c r="C367">
        <v>-2.1120000000000002E-3</v>
      </c>
      <c r="D367">
        <v>0.94578799999999996</v>
      </c>
      <c r="E367">
        <v>-0.20111599999999999</v>
      </c>
      <c r="F367">
        <v>1.7464E-2</v>
      </c>
      <c r="G367">
        <v>-4.0499E-2</v>
      </c>
      <c r="H367">
        <v>8.0785999999999997E-2</v>
      </c>
      <c r="I367">
        <v>-1.3582E-2</v>
      </c>
      <c r="J367">
        <v>-0.55642899999999995</v>
      </c>
      <c r="K367">
        <v>0.177483</v>
      </c>
      <c r="M367">
        <v>8.0785999999999997E-2</v>
      </c>
      <c r="N367">
        <v>-1.3582E-2</v>
      </c>
      <c r="O367">
        <v>-0.55642899999999995</v>
      </c>
      <c r="P367">
        <v>0.177483</v>
      </c>
      <c r="R367" t="str">
        <f t="shared" si="100"/>
        <v>0.017464-0.040499i</v>
      </c>
      <c r="S367" t="str">
        <f t="shared" si="101"/>
        <v>0.0765862447373014-0.0616309751897208i</v>
      </c>
      <c r="T367" t="str">
        <f t="shared" si="102"/>
        <v>0.867126133282537-0.0911024337170062i</v>
      </c>
      <c r="U367" t="str">
        <f t="shared" si="103"/>
        <v>0.0684287776462976+0.0380903094327752i</v>
      </c>
      <c r="V367" t="str">
        <f t="shared" si="104"/>
        <v>-0.556429+0.177483i</v>
      </c>
      <c r="W367" t="str">
        <f t="shared" si="105"/>
        <v>1</v>
      </c>
      <c r="X367" t="str">
        <f t="shared" si="106"/>
        <v>0.992411753972487+0.00130013853704404i</v>
      </c>
      <c r="Z367" t="str">
        <f t="shared" si="107"/>
        <v>0.0684287776462976+0.0380903094327752i</v>
      </c>
      <c r="AA367" t="str">
        <f t="shared" si="108"/>
        <v>-0.552437432339127+0.17541278054427i</v>
      </c>
      <c r="AB367" t="str">
        <f t="shared" si="109"/>
        <v>1</v>
      </c>
      <c r="AD367">
        <f t="shared" si="110"/>
        <v>-22.123008861723985</v>
      </c>
      <c r="AE367">
        <f t="shared" si="111"/>
        <v>0</v>
      </c>
      <c r="AF367">
        <f t="shared" si="112"/>
        <v>-6.6154559215081885E-2</v>
      </c>
      <c r="AG367">
        <f t="shared" si="113"/>
        <v>0</v>
      </c>
      <c r="AH367">
        <f t="shared" si="114"/>
        <v>-27.110446034724532</v>
      </c>
      <c r="AI367">
        <f t="shared" si="115"/>
        <v>-20.148507191285052</v>
      </c>
      <c r="AJ367">
        <f t="shared" si="116"/>
        <v>-1.1906791609228293</v>
      </c>
      <c r="AK367">
        <f t="shared" si="117"/>
        <v>-4.6710115955449094</v>
      </c>
      <c r="AL367">
        <f t="shared" si="118"/>
        <v>-22.123008861723985</v>
      </c>
      <c r="AM367">
        <f t="shared" si="119"/>
        <v>-4.7371661547599935</v>
      </c>
      <c r="AP367" s="11">
        <f>20*LOG(1+10^(AI367/20)*10^(AO$2/20))</f>
        <v>0.26590370953161946</v>
      </c>
      <c r="AQ367" s="11">
        <f>20*LOG(1-10^(AI367/20)*10^(AO$2/20))</f>
        <v>-0.27430166407951789</v>
      </c>
    </row>
    <row r="368" spans="1:43" x14ac:dyDescent="0.25">
      <c r="A368" s="3">
        <v>2200.4274549097981</v>
      </c>
      <c r="B368">
        <v>-0.78949499999999995</v>
      </c>
      <c r="C368">
        <v>1.1781E-2</v>
      </c>
      <c r="D368">
        <v>0.94388399999999995</v>
      </c>
      <c r="E368">
        <v>-0.21184700000000001</v>
      </c>
      <c r="F368">
        <v>1.7399000000000001E-2</v>
      </c>
      <c r="G368">
        <v>-4.0672E-2</v>
      </c>
      <c r="H368">
        <v>8.7462999999999999E-2</v>
      </c>
      <c r="I368">
        <v>-2.5510999999999999E-2</v>
      </c>
      <c r="J368">
        <v>-0.53902000000000005</v>
      </c>
      <c r="K368">
        <v>0.210338</v>
      </c>
      <c r="M368">
        <v>8.7462999999999999E-2</v>
      </c>
      <c r="N368">
        <v>-2.5510999999999999E-2</v>
      </c>
      <c r="O368">
        <v>-0.53902000000000005</v>
      </c>
      <c r="P368">
        <v>0.210338</v>
      </c>
      <c r="R368" t="str">
        <f t="shared" si="100"/>
        <v>0.017399-0.040672i</v>
      </c>
      <c r="S368" t="str">
        <f t="shared" si="101"/>
        <v>0.0765550822919135-0.0586150749819999i</v>
      </c>
      <c r="T368" t="str">
        <f t="shared" si="102"/>
        <v>0.86559130004282-0.103764696043984i</v>
      </c>
      <c r="U368" t="str">
        <f t="shared" si="103"/>
        <v>0.0770798667468742+0.0268239108501241i</v>
      </c>
      <c r="V368" t="str">
        <f t="shared" si="104"/>
        <v>-0.53902+0.210338i</v>
      </c>
      <c r="W368" t="str">
        <f t="shared" si="105"/>
        <v>1</v>
      </c>
      <c r="X368" t="str">
        <f t="shared" si="106"/>
        <v>0.992526858912352+0.00246453546644888i</v>
      </c>
      <c r="Z368" t="str">
        <f t="shared" si="107"/>
        <v>0.0770798667468742+0.0268239108501241i</v>
      </c>
      <c r="AA368" t="str">
        <f t="shared" si="108"/>
        <v>-0.535510212951878+0.207437680542781i</v>
      </c>
      <c r="AB368" t="str">
        <f t="shared" si="109"/>
        <v>1</v>
      </c>
      <c r="AD368">
        <f t="shared" si="110"/>
        <v>-21.764717774917436</v>
      </c>
      <c r="AE368">
        <f t="shared" si="111"/>
        <v>0</v>
      </c>
      <c r="AF368">
        <f t="shared" si="112"/>
        <v>-6.5127860594617434E-2</v>
      </c>
      <c r="AG368">
        <f t="shared" si="113"/>
        <v>0</v>
      </c>
      <c r="AH368">
        <f t="shared" si="114"/>
        <v>-27.084232031458267</v>
      </c>
      <c r="AI368">
        <f t="shared" si="115"/>
        <v>-20.316848410785937</v>
      </c>
      <c r="AJ368">
        <f t="shared" si="116"/>
        <v>-1.1917760142789677</v>
      </c>
      <c r="AK368">
        <f t="shared" si="117"/>
        <v>-4.7523448270522852</v>
      </c>
      <c r="AL368">
        <f t="shared" si="118"/>
        <v>-21.764717774917436</v>
      </c>
      <c r="AM368">
        <f t="shared" si="119"/>
        <v>-4.8174726876469034</v>
      </c>
      <c r="AP368" s="11">
        <f>20*LOG(1+10^(AI368/20)*10^(AO$2/20))</f>
        <v>0.26087572556541744</v>
      </c>
      <c r="AQ368" s="11">
        <f>20*LOG(1-10^(AI368/20)*10^(AO$2/20))</f>
        <v>-0.26895423828389986</v>
      </c>
    </row>
    <row r="369" spans="1:43" x14ac:dyDescent="0.25">
      <c r="A369" s="3">
        <v>2206.4392785570926</v>
      </c>
      <c r="B369">
        <v>-0.78922899999999996</v>
      </c>
      <c r="C369">
        <v>2.5714999999999998E-2</v>
      </c>
      <c r="D369">
        <v>0.94000899999999998</v>
      </c>
      <c r="E369">
        <v>-0.22497400000000001</v>
      </c>
      <c r="F369">
        <v>1.7665E-2</v>
      </c>
      <c r="G369">
        <v>-4.0904000000000003E-2</v>
      </c>
      <c r="H369">
        <v>9.0357000000000007E-2</v>
      </c>
      <c r="I369">
        <v>-3.8635999999999997E-2</v>
      </c>
      <c r="J369">
        <v>-0.51876100000000003</v>
      </c>
      <c r="K369">
        <v>0.249447</v>
      </c>
      <c r="M369">
        <v>9.0357000000000007E-2</v>
      </c>
      <c r="N369">
        <v>-3.8635999999999997E-2</v>
      </c>
      <c r="O369">
        <v>-0.51876100000000003</v>
      </c>
      <c r="P369">
        <v>0.249447</v>
      </c>
      <c r="R369" t="str">
        <f t="shared" si="100"/>
        <v>0.017665-0.040904i</v>
      </c>
      <c r="S369" t="str">
        <f t="shared" si="101"/>
        <v>0.0750330886271846-0.0570430617677496i</v>
      </c>
      <c r="T369" t="str">
        <f t="shared" si="102"/>
        <v>0.863637597282837-0.117645333613281i</v>
      </c>
      <c r="U369" t="str">
        <f t="shared" si="103"/>
        <v>0.0816649807799327+0.0140358235657564i</v>
      </c>
      <c r="V369" t="str">
        <f t="shared" si="104"/>
        <v>-0.518761+0.249447i</v>
      </c>
      <c r="W369" t="str">
        <f t="shared" si="105"/>
        <v>1</v>
      </c>
      <c r="X369" t="str">
        <f t="shared" si="106"/>
        <v>0.993071777908779+0.00360526934932717i</v>
      </c>
      <c r="Z369" t="str">
        <f t="shared" si="107"/>
        <v>0.0816649807799327+0.0140358235657564i</v>
      </c>
      <c r="AA369" t="str">
        <f t="shared" si="108"/>
        <v>-0.516066232203118+0.245848502651085i</v>
      </c>
      <c r="AB369" t="str">
        <f t="shared" si="109"/>
        <v>1</v>
      </c>
      <c r="AD369">
        <f t="shared" si="110"/>
        <v>-21.632852311626305</v>
      </c>
      <c r="AE369">
        <f t="shared" si="111"/>
        <v>0</v>
      </c>
      <c r="AF369">
        <f t="shared" si="112"/>
        <v>-6.0329963369487732E-2</v>
      </c>
      <c r="AG369">
        <f t="shared" si="113"/>
        <v>0</v>
      </c>
      <c r="AH369">
        <f t="shared" si="114"/>
        <v>-27.021980434322149</v>
      </c>
      <c r="AI369">
        <f t="shared" si="115"/>
        <v>-20.513975468721611</v>
      </c>
      <c r="AJ369">
        <f t="shared" si="116"/>
        <v>-1.1935197178049204</v>
      </c>
      <c r="AK369">
        <f t="shared" si="117"/>
        <v>-4.7973035141565354</v>
      </c>
      <c r="AL369">
        <f t="shared" si="118"/>
        <v>-21.632852311626305</v>
      </c>
      <c r="AM369">
        <f t="shared" si="119"/>
        <v>-4.8576334775260168</v>
      </c>
      <c r="AP369" s="11">
        <f>20*LOG(1+10^(AI369/20)*10^(AO$2/20))</f>
        <v>0.25510692680316327</v>
      </c>
      <c r="AQ369" s="11">
        <f>20*LOG(1-10^(AI369/20)*10^(AO$2/20))</f>
        <v>-0.2628267924554914</v>
      </c>
    </row>
    <row r="370" spans="1:43" x14ac:dyDescent="0.25">
      <c r="A370" s="3">
        <v>2212.4511022043871</v>
      </c>
      <c r="B370">
        <v>-0.78892200000000001</v>
      </c>
      <c r="C370">
        <v>3.8163999999999997E-2</v>
      </c>
      <c r="D370">
        <v>0.93825499999999995</v>
      </c>
      <c r="E370">
        <v>-0.23824799999999999</v>
      </c>
      <c r="F370">
        <v>1.7639999999999999E-2</v>
      </c>
      <c r="G370">
        <v>-4.0913999999999999E-2</v>
      </c>
      <c r="H370">
        <v>9.0596999999999997E-2</v>
      </c>
      <c r="I370">
        <v>-5.2811999999999998E-2</v>
      </c>
      <c r="J370">
        <v>-0.496585</v>
      </c>
      <c r="K370">
        <v>0.281777</v>
      </c>
      <c r="M370">
        <v>9.0596999999999997E-2</v>
      </c>
      <c r="N370">
        <v>-5.2811999999999998E-2</v>
      </c>
      <c r="O370">
        <v>-0.496585</v>
      </c>
      <c r="P370">
        <v>0.281777</v>
      </c>
      <c r="R370" t="str">
        <f t="shared" si="100"/>
        <v>0.01764-0.040914i</v>
      </c>
      <c r="S370" t="str">
        <f t="shared" si="101"/>
        <v>0.0750690616391508-0.0564539769428374i</v>
      </c>
      <c r="T370" t="str">
        <f t="shared" si="102"/>
        <v>0.862645584905111-0.13054794380727i</v>
      </c>
      <c r="U370" t="str">
        <f t="shared" si="103"/>
        <v>0.084192421334093-0.000558982562210433i</v>
      </c>
      <c r="V370" t="str">
        <f t="shared" si="104"/>
        <v>-0.496585+0.281777i</v>
      </c>
      <c r="W370" t="str">
        <f t="shared" si="105"/>
        <v>1</v>
      </c>
      <c r="X370" t="str">
        <f t="shared" si="106"/>
        <v>0.993711310722001+0.00479495930917415i</v>
      </c>
      <c r="Z370" t="str">
        <f t="shared" si="107"/>
        <v>0.084192421334093-0.000558982562210433i</v>
      </c>
      <c r="AA370" t="str">
        <f t="shared" si="108"/>
        <v>-0.494813240484146+0.277623887132767i</v>
      </c>
      <c r="AB370" t="str">
        <f t="shared" si="109"/>
        <v>1</v>
      </c>
      <c r="AD370">
        <f t="shared" si="110"/>
        <v>-21.494348567227387</v>
      </c>
      <c r="AE370">
        <f t="shared" si="111"/>
        <v>0</v>
      </c>
      <c r="AF370">
        <f t="shared" si="112"/>
        <v>-5.4694219578769639E-2</v>
      </c>
      <c r="AG370">
        <f t="shared" si="113"/>
        <v>0</v>
      </c>
      <c r="AH370">
        <f t="shared" si="114"/>
        <v>-27.022121421180152</v>
      </c>
      <c r="AI370">
        <f t="shared" si="115"/>
        <v>-20.544124911861331</v>
      </c>
      <c r="AJ370">
        <f t="shared" si="116"/>
        <v>-1.1850112294343469</v>
      </c>
      <c r="AK370">
        <f t="shared" si="117"/>
        <v>-4.8678914093546872</v>
      </c>
      <c r="AL370">
        <f t="shared" si="118"/>
        <v>-21.494348567227387</v>
      </c>
      <c r="AM370">
        <f t="shared" si="119"/>
        <v>-4.9225856289334562</v>
      </c>
      <c r="AP370" s="11">
        <f>20*LOG(1+10^(AI370/20)*10^(AO$2/20))</f>
        <v>0.25423577581037765</v>
      </c>
      <c r="AQ370" s="11">
        <f>20*LOG(1-10^(AI370/20)*10^(AO$2/20))</f>
        <v>-0.26190221089343346</v>
      </c>
    </row>
    <row r="371" spans="1:43" x14ac:dyDescent="0.25">
      <c r="A371" s="3">
        <v>2218.4629258516816</v>
      </c>
      <c r="B371">
        <v>-0.78846799999999995</v>
      </c>
      <c r="C371">
        <v>5.3109000000000003E-2</v>
      </c>
      <c r="D371">
        <v>0.93363499999999999</v>
      </c>
      <c r="E371">
        <v>-0.25768200000000002</v>
      </c>
      <c r="F371">
        <v>1.7624000000000001E-2</v>
      </c>
      <c r="G371">
        <v>-4.1259999999999998E-2</v>
      </c>
      <c r="H371">
        <v>8.9526999999999995E-2</v>
      </c>
      <c r="I371">
        <v>-6.5993999999999997E-2</v>
      </c>
      <c r="J371">
        <v>-0.47388200000000003</v>
      </c>
      <c r="K371">
        <v>0.31442399999999998</v>
      </c>
      <c r="M371">
        <v>8.9526999999999995E-2</v>
      </c>
      <c r="N371">
        <v>-6.5993999999999997E-2</v>
      </c>
      <c r="O371">
        <v>-0.47388200000000003</v>
      </c>
      <c r="P371">
        <v>0.31442399999999998</v>
      </c>
      <c r="R371" t="str">
        <f t="shared" si="100"/>
        <v>0.017624-0.04126i</v>
      </c>
      <c r="S371" t="str">
        <f t="shared" si="101"/>
        <v>0.0742024045513861-0.0574829499089602i</v>
      </c>
      <c r="T371" t="str">
        <f t="shared" si="102"/>
        <v>0.860481356189677-0.147707952773124i</v>
      </c>
      <c r="U371" t="str">
        <f t="shared" si="103"/>
        <v>0.0855657036854191-0.0134019346012423i</v>
      </c>
      <c r="V371" t="str">
        <f t="shared" si="104"/>
        <v>-0.473882+0.314424i</v>
      </c>
      <c r="W371" t="str">
        <f t="shared" si="105"/>
        <v>1</v>
      </c>
      <c r="X371" t="str">
        <f t="shared" si="106"/>
        <v>0.994421201774777+0.00591302483192761i</v>
      </c>
      <c r="Z371" t="str">
        <f t="shared" si="107"/>
        <v>0.0855657036854191-0.0134019346012423i</v>
      </c>
      <c r="AA371" t="str">
        <f t="shared" si="108"/>
        <v>-0.473097504859189+0.309867815913429i</v>
      </c>
      <c r="AB371" t="str">
        <f t="shared" si="109"/>
        <v>1</v>
      </c>
      <c r="AD371">
        <f t="shared" si="110"/>
        <v>-21.248749580108367</v>
      </c>
      <c r="AE371">
        <f t="shared" si="111"/>
        <v>0</v>
      </c>
      <c r="AF371">
        <f t="shared" si="112"/>
        <v>-4.8438944010475056E-2</v>
      </c>
      <c r="AG371">
        <f t="shared" si="113"/>
        <v>0</v>
      </c>
      <c r="AH371">
        <f t="shared" si="114"/>
        <v>-26.961577405061607</v>
      </c>
      <c r="AI371">
        <f t="shared" si="115"/>
        <v>-20.550099749572553</v>
      </c>
      <c r="AJ371">
        <f t="shared" si="116"/>
        <v>-1.1790495784648767</v>
      </c>
      <c r="AK371">
        <f t="shared" si="117"/>
        <v>-4.9022426242469272</v>
      </c>
      <c r="AL371">
        <f t="shared" si="118"/>
        <v>-21.248749580108367</v>
      </c>
      <c r="AM371">
        <f t="shared" si="119"/>
        <v>-4.9506815682573979</v>
      </c>
      <c r="AP371" s="11">
        <f>20*LOG(1+10^(AI371/20)*10^(AO$2/20))</f>
        <v>0.25406348463889683</v>
      </c>
      <c r="AQ371" s="11">
        <f>20*LOG(1-10^(AI371/20)*10^(AO$2/20))</f>
        <v>-0.26171937517394372</v>
      </c>
    </row>
    <row r="372" spans="1:43" x14ac:dyDescent="0.25">
      <c r="A372" s="3">
        <v>2224.4747494989761</v>
      </c>
      <c r="B372">
        <v>-0.78756700000000002</v>
      </c>
      <c r="C372">
        <v>6.3357999999999998E-2</v>
      </c>
      <c r="D372">
        <v>0.92581599999999997</v>
      </c>
      <c r="E372">
        <v>-0.28004600000000002</v>
      </c>
      <c r="F372">
        <v>1.7913999999999999E-2</v>
      </c>
      <c r="G372">
        <v>-4.1196999999999998E-2</v>
      </c>
      <c r="H372">
        <v>8.4814000000000001E-2</v>
      </c>
      <c r="I372">
        <v>-7.9186000000000006E-2</v>
      </c>
      <c r="J372">
        <v>-0.45085199999999997</v>
      </c>
      <c r="K372">
        <v>0.34232400000000002</v>
      </c>
      <c r="M372">
        <v>8.4814000000000001E-2</v>
      </c>
      <c r="N372">
        <v>-7.9186000000000006E-2</v>
      </c>
      <c r="O372">
        <v>-0.45085199999999997</v>
      </c>
      <c r="P372">
        <v>0.34232400000000002</v>
      </c>
      <c r="R372" t="str">
        <f t="shared" si="100"/>
        <v>0.017914-0.041197i</v>
      </c>
      <c r="S372" t="str">
        <f t="shared" si="101"/>
        <v>0.0725710455249855-0.0638344215406234i</v>
      </c>
      <c r="T372" t="str">
        <f t="shared" si="102"/>
        <v>0.857261390376331-0.163560079361828i</v>
      </c>
      <c r="U372" t="str">
        <f t="shared" si="103"/>
        <v>0.083306890800039-0.0276586293768066i</v>
      </c>
      <c r="V372" t="str">
        <f t="shared" si="104"/>
        <v>-0.450852+0.342324i</v>
      </c>
      <c r="W372" t="str">
        <f t="shared" si="105"/>
        <v>1</v>
      </c>
      <c r="X372" t="str">
        <f t="shared" si="106"/>
        <v>0.99571990444208+0.00732506283623178i</v>
      </c>
      <c r="Z372" t="str">
        <f t="shared" si="107"/>
        <v>0.083306890800039-0.0276586293768066i</v>
      </c>
      <c r="AA372" t="str">
        <f t="shared" si="108"/>
        <v>-0.451429855167871+0.33755630133839i</v>
      </c>
      <c r="AB372" t="str">
        <f t="shared" si="109"/>
        <v>1</v>
      </c>
      <c r="AD372">
        <f t="shared" si="110"/>
        <v>-21.132252244395815</v>
      </c>
      <c r="AE372">
        <f t="shared" si="111"/>
        <v>0</v>
      </c>
      <c r="AF372">
        <f t="shared" si="112"/>
        <v>-3.702119605877853E-2</v>
      </c>
      <c r="AG372">
        <f t="shared" si="113"/>
        <v>0</v>
      </c>
      <c r="AH372">
        <f t="shared" si="114"/>
        <v>-26.950564126838078</v>
      </c>
      <c r="AI372">
        <f t="shared" si="115"/>
        <v>-20.29588494864727</v>
      </c>
      <c r="AJ372">
        <f t="shared" si="116"/>
        <v>-1.1824512891890884</v>
      </c>
      <c r="AK372">
        <f t="shared" si="117"/>
        <v>-4.9423532372128234</v>
      </c>
      <c r="AL372">
        <f t="shared" si="118"/>
        <v>-21.132252244395815</v>
      </c>
      <c r="AM372">
        <f t="shared" si="119"/>
        <v>-4.9793744332715963</v>
      </c>
      <c r="AP372" s="11">
        <f>20*LOG(1+10^(AI372/20)*10^(AO$2/20))</f>
        <v>0.26149671679806663</v>
      </c>
      <c r="AQ372" s="11">
        <f>20*LOG(1-10^(AI372/20)*10^(AO$2/20))</f>
        <v>-0.26961433716126743</v>
      </c>
    </row>
    <row r="373" spans="1:43" x14ac:dyDescent="0.25">
      <c r="A373" s="3">
        <v>2230.4865731462705</v>
      </c>
      <c r="B373">
        <v>-0.78688999999999998</v>
      </c>
      <c r="C373">
        <v>8.0032000000000006E-2</v>
      </c>
      <c r="D373">
        <v>0.91917400000000005</v>
      </c>
      <c r="E373">
        <v>-0.30210700000000001</v>
      </c>
      <c r="F373">
        <v>1.7817E-2</v>
      </c>
      <c r="G373">
        <v>-4.1598000000000003E-2</v>
      </c>
      <c r="H373">
        <v>7.7656000000000003E-2</v>
      </c>
      <c r="I373">
        <v>-9.0453000000000006E-2</v>
      </c>
      <c r="J373">
        <v>-0.42592999999999998</v>
      </c>
      <c r="K373">
        <v>0.36764799999999997</v>
      </c>
      <c r="M373">
        <v>7.7656000000000003E-2</v>
      </c>
      <c r="N373">
        <v>-9.0453000000000006E-2</v>
      </c>
      <c r="O373">
        <v>-0.42592999999999998</v>
      </c>
      <c r="P373">
        <v>0.36764799999999997</v>
      </c>
      <c r="R373" t="str">
        <f t="shared" si="100"/>
        <v>0.017817-0.041598i</v>
      </c>
      <c r="S373" t="str">
        <f t="shared" si="101"/>
        <v>0.0713067251617169-0.0654312612852898i</v>
      </c>
      <c r="T373" t="str">
        <f t="shared" si="102"/>
        <v>0.85412961657458-0.182956030956521i</v>
      </c>
      <c r="U373" t="str">
        <f t="shared" si="103"/>
        <v>0.078783158630429-0.0395910092071683i</v>
      </c>
      <c r="V373" t="str">
        <f t="shared" si="104"/>
        <v>-0.42593+0.367648i</v>
      </c>
      <c r="W373" t="str">
        <f t="shared" si="105"/>
        <v>1</v>
      </c>
      <c r="X373" t="str">
        <f t="shared" si="106"/>
        <v>0.99697272062815+0.00797798664963763i</v>
      </c>
      <c r="Z373" t="str">
        <f t="shared" si="107"/>
        <v>0.078783158630429-0.0395910092071683i</v>
      </c>
      <c r="AA373" t="str">
        <f t="shared" si="108"/>
        <v>-0.427573681732914+0.363136962939818i</v>
      </c>
      <c r="AB373" t="str">
        <f t="shared" si="109"/>
        <v>1</v>
      </c>
      <c r="AD373">
        <f t="shared" si="110"/>
        <v>-21.093423862507134</v>
      </c>
      <c r="AE373">
        <f t="shared" si="111"/>
        <v>0</v>
      </c>
      <c r="AF373">
        <f t="shared" si="112"/>
        <v>-2.6056402345193203E-2</v>
      </c>
      <c r="AG373">
        <f t="shared" si="113"/>
        <v>0</v>
      </c>
      <c r="AH373">
        <f t="shared" si="114"/>
        <v>-26.887041706295783</v>
      </c>
      <c r="AI373">
        <f t="shared" si="115"/>
        <v>-20.284505295649705</v>
      </c>
      <c r="AJ373">
        <f t="shared" si="116"/>
        <v>-1.174695930341553</v>
      </c>
      <c r="AK373">
        <f t="shared" si="117"/>
        <v>-4.9951458162888756</v>
      </c>
      <c r="AL373">
        <f t="shared" si="118"/>
        <v>-21.093423862507134</v>
      </c>
      <c r="AM373">
        <f t="shared" si="119"/>
        <v>-5.0212022186340661</v>
      </c>
      <c r="AP373" s="11">
        <f>20*LOG(1+10^(AI373/20)*10^(AO$2/20))</f>
        <v>0.26183442065106782</v>
      </c>
      <c r="AQ373" s="11">
        <f>20*LOG(1-10^(AI373/20)*10^(AO$2/20))</f>
        <v>-0.26997334917875543</v>
      </c>
    </row>
    <row r="374" spans="1:43" x14ac:dyDescent="0.25">
      <c r="A374" s="3">
        <v>2236.498396793565</v>
      </c>
      <c r="B374">
        <v>-0.78759100000000004</v>
      </c>
      <c r="C374">
        <v>7.6974000000000001E-2</v>
      </c>
      <c r="D374">
        <v>0.91400499999999996</v>
      </c>
      <c r="E374">
        <v>-0.31767699999999999</v>
      </c>
      <c r="F374">
        <v>1.8235000000000001E-2</v>
      </c>
      <c r="G374">
        <v>-4.1501999999999997E-2</v>
      </c>
      <c r="H374">
        <v>6.7527000000000004E-2</v>
      </c>
      <c r="I374">
        <v>-0.100284</v>
      </c>
      <c r="J374">
        <v>-0.39800999999999997</v>
      </c>
      <c r="K374">
        <v>0.39547500000000002</v>
      </c>
      <c r="M374">
        <v>6.7527000000000004E-2</v>
      </c>
      <c r="N374">
        <v>-0.100284</v>
      </c>
      <c r="O374">
        <v>-0.39800999999999997</v>
      </c>
      <c r="P374">
        <v>0.39547500000000002</v>
      </c>
      <c r="R374" t="str">
        <f t="shared" si="100"/>
        <v>0.018235-0.041502i</v>
      </c>
      <c r="S374" t="str">
        <f t="shared" si="101"/>
        <v>0.0705577954945768-0.0763126473324278i</v>
      </c>
      <c r="T374" t="str">
        <f t="shared" si="102"/>
        <v>0.853642088906856-0.188330120728317i</v>
      </c>
      <c r="U374" t="str">
        <f t="shared" si="103"/>
        <v>0.0699722207512009-0.052837081844057i</v>
      </c>
      <c r="V374" t="str">
        <f t="shared" si="104"/>
        <v>-0.39801+0.395475i</v>
      </c>
      <c r="W374" t="str">
        <f t="shared" si="105"/>
        <v>1</v>
      </c>
      <c r="X374" t="str">
        <f t="shared" si="106"/>
        <v>0.999095051950775+0.00906783342053701i</v>
      </c>
      <c r="Z374" t="str">
        <f t="shared" si="107"/>
        <v>0.0699722207512009-0.052837081844057i</v>
      </c>
      <c r="AA374" t="str">
        <f t="shared" si="108"/>
        <v>-0.401235923048915+0.391508027290525i</v>
      </c>
      <c r="AB374" t="str">
        <f t="shared" si="109"/>
        <v>1</v>
      </c>
      <c r="AD374">
        <f t="shared" si="110"/>
        <v>-21.141940315329801</v>
      </c>
      <c r="AE374">
        <f t="shared" si="111"/>
        <v>0</v>
      </c>
      <c r="AF374">
        <f t="shared" si="112"/>
        <v>-7.506103885947555E-3</v>
      </c>
      <c r="AG374">
        <f t="shared" si="113"/>
        <v>0</v>
      </c>
      <c r="AH374">
        <f t="shared" si="114"/>
        <v>-26.872027077857595</v>
      </c>
      <c r="AI374">
        <f t="shared" si="115"/>
        <v>-19.664949164952809</v>
      </c>
      <c r="AJ374">
        <f t="shared" si="116"/>
        <v>-1.168082824036123</v>
      </c>
      <c r="AK374">
        <f t="shared" si="117"/>
        <v>-5.0194812046775708</v>
      </c>
      <c r="AL374">
        <f t="shared" si="118"/>
        <v>-21.141940315329801</v>
      </c>
      <c r="AM374">
        <f t="shared" si="119"/>
        <v>-5.0269873085635144</v>
      </c>
      <c r="AP374" s="11">
        <f>20*LOG(1+10^(AI374/20)*10^(AO$2/20))</f>
        <v>0.28088325178880968</v>
      </c>
      <c r="AQ374" s="11">
        <f>20*LOG(1-10^(AI374/20)*10^(AO$2/20))</f>
        <v>-0.29027084060825725</v>
      </c>
    </row>
    <row r="375" spans="1:43" x14ac:dyDescent="0.25">
      <c r="A375" s="3">
        <v>2242.5102204408595</v>
      </c>
      <c r="B375">
        <v>-0.78479500000000002</v>
      </c>
      <c r="C375">
        <v>9.8992999999999998E-2</v>
      </c>
      <c r="D375">
        <v>0.91213100000000003</v>
      </c>
      <c r="E375">
        <v>-0.32291599999999998</v>
      </c>
      <c r="F375">
        <v>1.813E-2</v>
      </c>
      <c r="G375">
        <v>-4.1474999999999998E-2</v>
      </c>
      <c r="H375">
        <v>5.7286999999999998E-2</v>
      </c>
      <c r="I375">
        <v>-0.107527</v>
      </c>
      <c r="J375">
        <v>-0.37285000000000001</v>
      </c>
      <c r="K375">
        <v>0.41517199999999999</v>
      </c>
      <c r="M375">
        <v>5.7286999999999998E-2</v>
      </c>
      <c r="N375">
        <v>-0.107527</v>
      </c>
      <c r="O375">
        <v>-0.37285000000000001</v>
      </c>
      <c r="P375">
        <v>0.41517199999999999</v>
      </c>
      <c r="R375" t="str">
        <f t="shared" si="100"/>
        <v>0.01813-0.041475i</v>
      </c>
      <c r="S375" t="str">
        <f t="shared" si="101"/>
        <v>0.06999916798827-0.0656715266506831i</v>
      </c>
      <c r="T375" t="str">
        <f t="shared" si="102"/>
        <v>0.849904333951413-0.203029953664976i</v>
      </c>
      <c r="U375" t="str">
        <f t="shared" si="103"/>
        <v>0.0616675999539666-0.0625809897108212i</v>
      </c>
      <c r="V375" t="str">
        <f t="shared" si="104"/>
        <v>-0.37285+0.415172i</v>
      </c>
      <c r="W375" t="str">
        <f t="shared" si="105"/>
        <v>1</v>
      </c>
      <c r="X375" t="str">
        <f t="shared" si="106"/>
        <v>0.999793108445008+0.00843042264550047i</v>
      </c>
      <c r="Z375" t="str">
        <f t="shared" si="107"/>
        <v>0.0616675999539666-0.0625809897108212i</v>
      </c>
      <c r="AA375" t="str">
        <f t="shared" si="108"/>
        <v>-0.376272935914299+0.411942821335956i</v>
      </c>
      <c r="AB375" t="str">
        <f t="shared" si="109"/>
        <v>1</v>
      </c>
      <c r="AD375">
        <f t="shared" si="110"/>
        <v>-21.124235906809041</v>
      </c>
      <c r="AE375">
        <f t="shared" si="111"/>
        <v>0</v>
      </c>
      <c r="AF375">
        <f t="shared" si="112"/>
        <v>-1.488444466699678E-3</v>
      </c>
      <c r="AG375">
        <f t="shared" si="113"/>
        <v>0</v>
      </c>
      <c r="AH375">
        <f t="shared" si="114"/>
        <v>-26.884850613212397</v>
      </c>
      <c r="AI375">
        <f t="shared" si="115"/>
        <v>-20.356162325299941</v>
      </c>
      <c r="AJ375">
        <f t="shared" si="116"/>
        <v>-1.1715766172427511</v>
      </c>
      <c r="AK375">
        <f t="shared" si="117"/>
        <v>-5.0670243466260061</v>
      </c>
      <c r="AL375">
        <f t="shared" si="118"/>
        <v>-21.124235906809041</v>
      </c>
      <c r="AM375">
        <f t="shared" si="119"/>
        <v>-5.0685127910927044</v>
      </c>
      <c r="AP375" s="11">
        <f>20*LOG(1+10^(AI375/20)*10^(AO$2/20))</f>
        <v>0.25971506127935384</v>
      </c>
      <c r="AQ375" s="11">
        <f>20*LOG(1-10^(AI375/20)*10^(AO$2/20))</f>
        <v>-0.26772074080723474</v>
      </c>
    </row>
    <row r="376" spans="1:43" x14ac:dyDescent="0.25">
      <c r="A376" s="3">
        <v>2248.522044088154</v>
      </c>
      <c r="B376">
        <v>-0.78270700000000004</v>
      </c>
      <c r="C376">
        <v>0.115689</v>
      </c>
      <c r="D376">
        <v>0.90320999999999996</v>
      </c>
      <c r="E376">
        <v>-0.34848000000000001</v>
      </c>
      <c r="F376">
        <v>1.7925E-2</v>
      </c>
      <c r="G376">
        <v>-4.2363999999999999E-2</v>
      </c>
      <c r="H376">
        <v>4.4722999999999999E-2</v>
      </c>
      <c r="I376">
        <v>-0.112708</v>
      </c>
      <c r="J376">
        <v>-0.34156700000000001</v>
      </c>
      <c r="K376">
        <v>0.439193</v>
      </c>
      <c r="M376">
        <v>4.4722999999999999E-2</v>
      </c>
      <c r="N376">
        <v>-0.112708</v>
      </c>
      <c r="O376">
        <v>-0.34156700000000001</v>
      </c>
      <c r="P376">
        <v>0.439193</v>
      </c>
      <c r="R376" t="str">
        <f t="shared" si="100"/>
        <v>0.017925-0.042364i</v>
      </c>
      <c r="S376" t="str">
        <f t="shared" si="101"/>
        <v>0.069149823626059-0.0687849968398894i</v>
      </c>
      <c r="T376" t="str">
        <f t="shared" si="102"/>
        <v>0.845123886483844-0.224053806663484i</v>
      </c>
      <c r="U376" t="str">
        <f t="shared" si="103"/>
        <v>0.0508891248151224-0.0695856626224387i</v>
      </c>
      <c r="V376" t="str">
        <f t="shared" si="104"/>
        <v>-0.341567+0.439193i</v>
      </c>
      <c r="W376" t="str">
        <f t="shared" si="105"/>
        <v>1</v>
      </c>
      <c r="X376" t="str">
        <f t="shared" si="106"/>
        <v>1.00126747557814+0.0083122445868373i</v>
      </c>
      <c r="Z376" t="str">
        <f t="shared" si="107"/>
        <v>0.0508891248151224-0.0695856626224387i</v>
      </c>
      <c r="AA376" t="str">
        <f t="shared" si="108"/>
        <v>-0.345650607467624+0.436910477954796i</v>
      </c>
      <c r="AB376" t="str">
        <f t="shared" si="109"/>
        <v>1</v>
      </c>
      <c r="AD376">
        <f t="shared" si="110"/>
        <v>-21.289020437454134</v>
      </c>
      <c r="AE376">
        <f t="shared" si="111"/>
        <v>0</v>
      </c>
      <c r="AF376">
        <f t="shared" si="112"/>
        <v>1.1301481301760445E-2</v>
      </c>
      <c r="AG376">
        <f t="shared" si="113"/>
        <v>0</v>
      </c>
      <c r="AH376">
        <f t="shared" si="114"/>
        <v>-26.744814384081579</v>
      </c>
      <c r="AI376">
        <f t="shared" si="115"/>
        <v>-20.216791296305381</v>
      </c>
      <c r="AJ376">
        <f t="shared" si="116"/>
        <v>-1.1665972552288331</v>
      </c>
      <c r="AK376">
        <f t="shared" si="117"/>
        <v>-5.0925725697619315</v>
      </c>
      <c r="AL376">
        <f t="shared" si="118"/>
        <v>-21.289020437454134</v>
      </c>
      <c r="AM376">
        <f t="shared" si="119"/>
        <v>-5.0812710884602073</v>
      </c>
      <c r="AP376" s="11">
        <f>20*LOG(1+10^(AI376/20)*10^(AO$2/20))</f>
        <v>0.26385281010442918</v>
      </c>
      <c r="AQ376" s="11">
        <f>20*LOG(1-10^(AI376/20)*10^(AO$2/20))</f>
        <v>-0.27211969390148644</v>
      </c>
    </row>
    <row r="377" spans="1:43" x14ac:dyDescent="0.25">
      <c r="A377" s="3">
        <v>2254.5338677354484</v>
      </c>
      <c r="B377">
        <v>-0.78308900000000004</v>
      </c>
      <c r="C377">
        <v>0.12230199999999999</v>
      </c>
      <c r="D377">
        <v>0.89480099999999996</v>
      </c>
      <c r="E377">
        <v>-0.36125699999999999</v>
      </c>
      <c r="F377">
        <v>1.8203E-2</v>
      </c>
      <c r="G377">
        <v>-4.2180000000000002E-2</v>
      </c>
      <c r="H377">
        <v>3.0511E-2</v>
      </c>
      <c r="I377">
        <v>-0.11513</v>
      </c>
      <c r="J377">
        <v>-0.30789100000000003</v>
      </c>
      <c r="K377">
        <v>0.46018300000000001</v>
      </c>
      <c r="M377">
        <v>3.0511E-2</v>
      </c>
      <c r="N377">
        <v>-0.11513</v>
      </c>
      <c r="O377">
        <v>-0.30789100000000003</v>
      </c>
      <c r="P377">
        <v>0.46018300000000001</v>
      </c>
      <c r="R377" t="str">
        <f t="shared" si="100"/>
        <v>0.018203-0.04218i</v>
      </c>
      <c r="S377" t="str">
        <f t="shared" si="101"/>
        <v>0.065956536485501-0.0731282284140246i</v>
      </c>
      <c r="T377" t="str">
        <f t="shared" si="102"/>
        <v>0.842114167767544-0.233927727436539i</v>
      </c>
      <c r="U377" t="str">
        <f t="shared" si="103"/>
        <v>0.0366156388259149-0.0766190582153263i</v>
      </c>
      <c r="V377" t="str">
        <f t="shared" si="104"/>
        <v>-0.307891+0.460183i</v>
      </c>
      <c r="W377" t="str">
        <f t="shared" si="105"/>
        <v>1</v>
      </c>
      <c r="X377" t="str">
        <f t="shared" si="106"/>
        <v>1.00318797527188+0.00773116450825128i</v>
      </c>
      <c r="Z377" t="str">
        <f t="shared" si="107"/>
        <v>0.0366156388259149-0.0766190582153263i</v>
      </c>
      <c r="AA377" t="str">
        <f t="shared" si="108"/>
        <v>-0.312430299371334+0.459269696052928i</v>
      </c>
      <c r="AB377" t="str">
        <f t="shared" si="109"/>
        <v>1</v>
      </c>
      <c r="AD377">
        <f t="shared" si="110"/>
        <v>-21.419933573230455</v>
      </c>
      <c r="AE377">
        <f t="shared" si="111"/>
        <v>0</v>
      </c>
      <c r="AF377">
        <f t="shared" si="112"/>
        <v>2.7904283688949712E-2</v>
      </c>
      <c r="AG377">
        <f t="shared" si="113"/>
        <v>0</v>
      </c>
      <c r="AH377">
        <f t="shared" si="114"/>
        <v>-26.756143124128876</v>
      </c>
      <c r="AI377">
        <f t="shared" si="115"/>
        <v>-20.133177084388514</v>
      </c>
      <c r="AJ377">
        <f t="shared" si="116"/>
        <v>-1.1697573997926611</v>
      </c>
      <c r="AK377">
        <f t="shared" si="117"/>
        <v>-5.1347705903829821</v>
      </c>
      <c r="AL377">
        <f t="shared" si="118"/>
        <v>-21.419933573230455</v>
      </c>
      <c r="AM377">
        <f t="shared" si="119"/>
        <v>-5.1068663066940632</v>
      </c>
      <c r="AP377" s="11">
        <f>20*LOG(1+10^(AI377/20)*10^(AO$2/20))</f>
        <v>0.2663662996830562</v>
      </c>
      <c r="AQ377" s="11">
        <f>20*LOG(1-10^(AI377/20)*10^(AO$2/20))</f>
        <v>-0.27479396485891183</v>
      </c>
    </row>
    <row r="378" spans="1:43" x14ac:dyDescent="0.25">
      <c r="A378" s="3">
        <v>2260.5456913827429</v>
      </c>
      <c r="B378">
        <v>-0.78054699999999999</v>
      </c>
      <c r="C378">
        <v>0.13380800000000001</v>
      </c>
      <c r="D378">
        <v>0.88927800000000001</v>
      </c>
      <c r="E378">
        <v>-0.37881900000000002</v>
      </c>
      <c r="F378">
        <v>1.7572999999999998E-2</v>
      </c>
      <c r="G378">
        <v>-4.2243000000000003E-2</v>
      </c>
      <c r="H378">
        <v>1.8265E-2</v>
      </c>
      <c r="I378">
        <v>-0.114512</v>
      </c>
      <c r="J378">
        <v>-0.28075299999999997</v>
      </c>
      <c r="K378">
        <v>0.47622799999999998</v>
      </c>
      <c r="M378">
        <v>1.8265E-2</v>
      </c>
      <c r="N378">
        <v>-0.114512</v>
      </c>
      <c r="O378">
        <v>-0.28075299999999997</v>
      </c>
      <c r="P378">
        <v>0.47622799999999998</v>
      </c>
      <c r="R378" t="str">
        <f t="shared" si="100"/>
        <v>0.017573-0.042243i</v>
      </c>
      <c r="S378" t="str">
        <f t="shared" si="101"/>
        <v>0.0672424336188465-0.0754897746657713i</v>
      </c>
      <c r="T378" t="str">
        <f t="shared" si="102"/>
        <v>0.83849748080019-0.248138996637276i</v>
      </c>
      <c r="U378" t="str">
        <f t="shared" si="103"/>
        <v>0.0248845065034966-0.0791896189111486i</v>
      </c>
      <c r="V378" t="str">
        <f t="shared" si="104"/>
        <v>-0.280753+0.476228i</v>
      </c>
      <c r="W378" t="str">
        <f t="shared" si="105"/>
        <v>1</v>
      </c>
      <c r="X378" t="str">
        <f t="shared" si="106"/>
        <v>1.00430471171077+0.00720342848155248i</v>
      </c>
      <c r="Z378" t="str">
        <f t="shared" si="107"/>
        <v>0.0248845065034966-0.0791896189111486i</v>
      </c>
      <c r="AA378" t="str">
        <f t="shared" si="108"/>
        <v>-0.285392035065847+0.476255640092116i</v>
      </c>
      <c r="AB378" t="str">
        <f t="shared" si="109"/>
        <v>1</v>
      </c>
      <c r="AD378">
        <f t="shared" si="110"/>
        <v>-21.617660030519481</v>
      </c>
      <c r="AE378">
        <f t="shared" si="111"/>
        <v>0</v>
      </c>
      <c r="AF378">
        <f t="shared" si="112"/>
        <v>3.7533423203422914E-2</v>
      </c>
      <c r="AG378">
        <f t="shared" si="113"/>
        <v>0</v>
      </c>
      <c r="AH378">
        <f t="shared" si="114"/>
        <v>-26.791723900563142</v>
      </c>
      <c r="AI378">
        <f t="shared" si="115"/>
        <v>-19.905384399773773</v>
      </c>
      <c r="AJ378">
        <f t="shared" si="116"/>
        <v>-1.1653674657688784</v>
      </c>
      <c r="AK378">
        <f t="shared" si="117"/>
        <v>-5.1482482934634044</v>
      </c>
      <c r="AL378">
        <f t="shared" si="118"/>
        <v>-21.617660030519481</v>
      </c>
      <c r="AM378">
        <f t="shared" si="119"/>
        <v>-5.1107148702599661</v>
      </c>
      <c r="AP378" s="11">
        <f>20*LOG(1+10^(AI378/20)*10^(AO$2/20))</f>
        <v>0.27333409941914472</v>
      </c>
      <c r="AQ378" s="11">
        <f>20*LOG(1-10^(AI378/20)*10^(AO$2/20))</f>
        <v>-0.2822158360610334</v>
      </c>
    </row>
    <row r="379" spans="1:43" x14ac:dyDescent="0.25">
      <c r="A379" s="3">
        <v>2266.5575150300374</v>
      </c>
      <c r="B379">
        <v>-0.77900499999999995</v>
      </c>
      <c r="C379">
        <v>0.14746500000000001</v>
      </c>
      <c r="D379">
        <v>0.87980700000000001</v>
      </c>
      <c r="E379">
        <v>-0.39937299999999998</v>
      </c>
      <c r="F379">
        <v>1.8481999999999998E-2</v>
      </c>
      <c r="G379">
        <v>-4.2266999999999999E-2</v>
      </c>
      <c r="H379">
        <v>4.3779999999999999E-3</v>
      </c>
      <c r="I379">
        <v>-0.111391</v>
      </c>
      <c r="J379">
        <v>-0.24548300000000001</v>
      </c>
      <c r="K379">
        <v>0.49437300000000001</v>
      </c>
      <c r="M379">
        <v>4.3779999999999999E-3</v>
      </c>
      <c r="N379">
        <v>-0.111391</v>
      </c>
      <c r="O379">
        <v>-0.24548300000000001</v>
      </c>
      <c r="P379">
        <v>0.49437300000000001</v>
      </c>
      <c r="R379" t="str">
        <f t="shared" si="100"/>
        <v>0.018482-0.042267i</v>
      </c>
      <c r="S379" t="str">
        <f t="shared" si="101"/>
        <v>0.0647138074903643-0.0795666000364021i</v>
      </c>
      <c r="T379" t="str">
        <f t="shared" si="102"/>
        <v>0.833999090035961-0.265463609285992i</v>
      </c>
      <c r="U379" t="str">
        <f t="shared" si="103"/>
        <v>0.0091252335750741-0.080560776342571i</v>
      </c>
      <c r="V379" t="str">
        <f t="shared" si="104"/>
        <v>-0.245483+0.494373i</v>
      </c>
      <c r="W379" t="str">
        <f t="shared" si="105"/>
        <v>1</v>
      </c>
      <c r="X379" t="str">
        <f t="shared" si="106"/>
        <v>1.00581941846099+0.00593945838161444i</v>
      </c>
      <c r="Z379" t="str">
        <f t="shared" si="107"/>
        <v>0.0091252335750741-0.080560776342571i</v>
      </c>
      <c r="AA379" t="str">
        <f t="shared" si="108"/>
        <v>-0.249847876160553+0.495791927300921i</v>
      </c>
      <c r="AB379" t="str">
        <f t="shared" si="109"/>
        <v>1+4.46446801665943E-17i</v>
      </c>
      <c r="AD379">
        <f t="shared" si="110"/>
        <v>-21.822159800301574</v>
      </c>
      <c r="AE379">
        <f t="shared" si="111"/>
        <v>0</v>
      </c>
      <c r="AF379">
        <f t="shared" si="112"/>
        <v>5.0551754504480767E-2</v>
      </c>
      <c r="AG379">
        <f t="shared" si="113"/>
        <v>0</v>
      </c>
      <c r="AH379">
        <f t="shared" si="114"/>
        <v>-26.720113124901765</v>
      </c>
      <c r="AI379">
        <f t="shared" si="115"/>
        <v>-19.780370755324913</v>
      </c>
      <c r="AJ379">
        <f t="shared" si="116"/>
        <v>-1.1575682402879404</v>
      </c>
      <c r="AK379">
        <f t="shared" si="117"/>
        <v>-5.1617520188774533</v>
      </c>
      <c r="AL379">
        <f t="shared" si="118"/>
        <v>-21.822159800301574</v>
      </c>
      <c r="AM379">
        <f t="shared" si="119"/>
        <v>-5.111200264372977</v>
      </c>
      <c r="AP379" s="11">
        <f>20*LOG(1+10^(AI379/20)*10^(AO$2/20))</f>
        <v>0.27723399590411063</v>
      </c>
      <c r="AQ379" s="11">
        <f>20*LOG(1-10^(AI379/20)*10^(AO$2/20))</f>
        <v>-0.286375249193767</v>
      </c>
    </row>
    <row r="380" spans="1:43" x14ac:dyDescent="0.25">
      <c r="A380" s="3">
        <v>2272.5693386773319</v>
      </c>
      <c r="B380">
        <v>-0.77535500000000002</v>
      </c>
      <c r="C380">
        <v>0.16416900000000001</v>
      </c>
      <c r="D380">
        <v>0.875587</v>
      </c>
      <c r="E380">
        <v>-0.40709299999999998</v>
      </c>
      <c r="F380">
        <v>1.8631000000000002E-2</v>
      </c>
      <c r="G380">
        <v>-4.2382000000000003E-2</v>
      </c>
      <c r="H380">
        <v>-6.6670000000000002E-3</v>
      </c>
      <c r="I380">
        <v>-0.10541200000000001</v>
      </c>
      <c r="J380">
        <v>-0.218443</v>
      </c>
      <c r="K380">
        <v>0.50603699999999996</v>
      </c>
      <c r="M380">
        <v>-6.6670000000000002E-3</v>
      </c>
      <c r="N380">
        <v>-0.10541200000000001</v>
      </c>
      <c r="O380">
        <v>-0.218443</v>
      </c>
      <c r="P380">
        <v>0.50603699999999996</v>
      </c>
      <c r="R380" t="str">
        <f t="shared" si="100"/>
        <v>0.018631-0.042382i</v>
      </c>
      <c r="S380" t="str">
        <f t="shared" si="101"/>
        <v>0.0636676980093836-0.0737694379934386i</v>
      </c>
      <c r="T380" t="str">
        <f t="shared" si="102"/>
        <v>0.829300109684695-0.278273527686194i</v>
      </c>
      <c r="U380" t="str">
        <f t="shared" si="103"/>
        <v>-0.00416169913221287-0.0779999074610382i</v>
      </c>
      <c r="V380" t="str">
        <f t="shared" si="104"/>
        <v>-0.218443+0.506037i</v>
      </c>
      <c r="W380" t="str">
        <f t="shared" si="105"/>
        <v>1</v>
      </c>
      <c r="X380" t="str">
        <f t="shared" si="106"/>
        <v>1.0060189751405+0.00465906834690825i</v>
      </c>
      <c r="Z380" t="str">
        <f t="shared" si="107"/>
        <v>-0.00416169913221287-0.0779999074610382i</v>
      </c>
      <c r="AA380" t="str">
        <f t="shared" si="108"/>
        <v>-0.22211546395568+0.508065083256268i</v>
      </c>
      <c r="AB380" t="str">
        <f t="shared" si="109"/>
        <v>1</v>
      </c>
      <c r="AD380">
        <f t="shared" si="110"/>
        <v>-22.145772427751425</v>
      </c>
      <c r="AE380">
        <f t="shared" si="111"/>
        <v>0</v>
      </c>
      <c r="AF380">
        <f t="shared" si="112"/>
        <v>5.2216592102286158E-2</v>
      </c>
      <c r="AG380">
        <f t="shared" si="113"/>
        <v>0</v>
      </c>
      <c r="AH380">
        <f t="shared" si="114"/>
        <v>-26.689072927384952</v>
      </c>
      <c r="AI380">
        <f t="shared" si="115"/>
        <v>-20.224818988242632</v>
      </c>
      <c r="AJ380">
        <f t="shared" si="116"/>
        <v>-1.1623932534407535</v>
      </c>
      <c r="AK380">
        <f t="shared" si="117"/>
        <v>-5.1742539728927861</v>
      </c>
      <c r="AL380">
        <f t="shared" si="118"/>
        <v>-22.145772427751425</v>
      </c>
      <c r="AM380">
        <f t="shared" si="119"/>
        <v>-5.122037380790526</v>
      </c>
      <c r="AP380" s="11">
        <f>20*LOG(1+10^(AI380/20)*10^(AO$2/20))</f>
        <v>0.26361272577283662</v>
      </c>
      <c r="AQ380" s="11">
        <f>20*LOG(1-10^(AI380/20)*10^(AO$2/20))</f>
        <v>-0.27186433555521344</v>
      </c>
    </row>
    <row r="381" spans="1:43" x14ac:dyDescent="0.25">
      <c r="A381" s="3">
        <v>2278.5811623246263</v>
      </c>
      <c r="B381">
        <v>-0.77492499999999997</v>
      </c>
      <c r="C381">
        <v>0.172546</v>
      </c>
      <c r="D381">
        <v>0.86613399999999996</v>
      </c>
      <c r="E381">
        <v>-0.42425099999999999</v>
      </c>
      <c r="F381">
        <v>1.8124999999999999E-2</v>
      </c>
      <c r="G381">
        <v>-4.3417999999999998E-2</v>
      </c>
      <c r="H381">
        <v>-1.7703E-2</v>
      </c>
      <c r="I381">
        <v>-9.6962000000000007E-2</v>
      </c>
      <c r="J381">
        <v>-0.178894</v>
      </c>
      <c r="K381">
        <v>0.52127900000000005</v>
      </c>
      <c r="M381">
        <v>-1.7703E-2</v>
      </c>
      <c r="N381">
        <v>-9.6962000000000007E-2</v>
      </c>
      <c r="O381">
        <v>-0.178894</v>
      </c>
      <c r="P381">
        <v>0.52127900000000005</v>
      </c>
      <c r="R381" t="str">
        <f t="shared" si="100"/>
        <v>0.018125-0.043418i</v>
      </c>
      <c r="S381" t="str">
        <f t="shared" si="101"/>
        <v>0.061846298005778-0.0779736224529683i</v>
      </c>
      <c r="T381" t="str">
        <f t="shared" si="102"/>
        <v>0.82525771123405-0.291157555188846i</v>
      </c>
      <c r="U381" t="str">
        <f t="shared" si="103"/>
        <v>-0.0181585177893479-0.0718558729156944i</v>
      </c>
      <c r="V381" t="str">
        <f t="shared" si="104"/>
        <v>-0.178894+0.521279i</v>
      </c>
      <c r="W381" t="str">
        <f t="shared" si="105"/>
        <v>1</v>
      </c>
      <c r="X381" t="str">
        <f t="shared" si="106"/>
        <v>1.0067258998083+0.00302813431939683i</v>
      </c>
      <c r="Z381" t="str">
        <f t="shared" si="107"/>
        <v>-0.0181585177893479-0.0718558729156944i</v>
      </c>
      <c r="AA381" t="str">
        <f t="shared" si="108"/>
        <v>-0.181675725950187+0.524243355265237i</v>
      </c>
      <c r="AB381" t="str">
        <f t="shared" si="109"/>
        <v>1</v>
      </c>
      <c r="AD381">
        <f t="shared" si="110"/>
        <v>-22.601905400681336</v>
      </c>
      <c r="AE381">
        <f t="shared" si="111"/>
        <v>0</v>
      </c>
      <c r="AF381">
        <f t="shared" si="112"/>
        <v>5.8264127552540845E-2</v>
      </c>
      <c r="AG381">
        <f t="shared" si="113"/>
        <v>0</v>
      </c>
      <c r="AH381">
        <f t="shared" si="114"/>
        <v>-26.54893330098211</v>
      </c>
      <c r="AI381">
        <f t="shared" si="115"/>
        <v>-20.041520806104369</v>
      </c>
      <c r="AJ381">
        <f t="shared" si="116"/>
        <v>-1.1587158785934171</v>
      </c>
      <c r="AK381">
        <f t="shared" si="117"/>
        <v>-5.1750536206260778</v>
      </c>
      <c r="AL381">
        <f t="shared" si="118"/>
        <v>-22.601905400681336</v>
      </c>
      <c r="AM381">
        <f t="shared" si="119"/>
        <v>-5.1167894930735311</v>
      </c>
      <c r="AP381" s="11">
        <f>20*LOG(1+10^(AI381/20)*10^(AO$2/20))</f>
        <v>0.26914863143057716</v>
      </c>
      <c r="AQ381" s="11">
        <f>20*LOG(1-10^(AI381/20)*10^(AO$2/20))</f>
        <v>-0.27775613866247212</v>
      </c>
    </row>
    <row r="382" spans="1:43" x14ac:dyDescent="0.25">
      <c r="A382" s="3">
        <v>2284.5929859719208</v>
      </c>
      <c r="B382">
        <v>-0.77220500000000003</v>
      </c>
      <c r="C382">
        <v>0.18427399999999999</v>
      </c>
      <c r="D382">
        <v>0.85696399999999995</v>
      </c>
      <c r="E382">
        <v>-0.43995000000000001</v>
      </c>
      <c r="F382">
        <v>1.8776999999999999E-2</v>
      </c>
      <c r="G382">
        <v>-4.3310000000000001E-2</v>
      </c>
      <c r="H382">
        <v>-2.5430999999999999E-2</v>
      </c>
      <c r="I382">
        <v>-8.7591000000000002E-2</v>
      </c>
      <c r="J382">
        <v>-0.151453</v>
      </c>
      <c r="K382">
        <v>0.53367699999999996</v>
      </c>
      <c r="M382">
        <v>-2.5430999999999999E-2</v>
      </c>
      <c r="N382">
        <v>-8.7591000000000002E-2</v>
      </c>
      <c r="O382">
        <v>-0.151453</v>
      </c>
      <c r="P382">
        <v>0.53367699999999996</v>
      </c>
      <c r="R382" t="str">
        <f t="shared" si="100"/>
        <v>0.018777-0.04331i</v>
      </c>
      <c r="S382" t="str">
        <f t="shared" si="101"/>
        <v>0.0599352468241177-0.0808037597612414i</v>
      </c>
      <c r="T382" t="str">
        <f t="shared" si="102"/>
        <v>0.820000058541932-0.305138622716686i</v>
      </c>
      <c r="U382" t="str">
        <f t="shared" si="103"/>
        <v>-0.0298155704270625-0.065560724365277i</v>
      </c>
      <c r="V382" t="str">
        <f t="shared" si="104"/>
        <v>-0.151453+0.533677i</v>
      </c>
      <c r="W382" t="str">
        <f t="shared" si="105"/>
        <v>1</v>
      </c>
      <c r="X382" t="str">
        <f t="shared" si="106"/>
        <v>1.00708455659413+0.00152018800686881i</v>
      </c>
      <c r="Z382" t="str">
        <f t="shared" si="107"/>
        <v>-0.0298155704270625-0.065560724365277i</v>
      </c>
      <c r="AA382" t="str">
        <f t="shared" si="108"/>
        <v>-0.153337266724793+0.537227627875283i</v>
      </c>
      <c r="AB382" t="str">
        <f t="shared" si="109"/>
        <v>1</v>
      </c>
      <c r="AD382">
        <f t="shared" si="110"/>
        <v>-22.850689476320017</v>
      </c>
      <c r="AE382">
        <f t="shared" si="111"/>
        <v>0</v>
      </c>
      <c r="AF382">
        <f t="shared" si="112"/>
        <v>6.132861999154765E-2</v>
      </c>
      <c r="AG382">
        <f t="shared" si="113"/>
        <v>0</v>
      </c>
      <c r="AH382">
        <f t="shared" si="114"/>
        <v>-26.520201363111369</v>
      </c>
      <c r="AI382">
        <f t="shared" si="115"/>
        <v>-19.947559184995395</v>
      </c>
      <c r="AJ382">
        <f t="shared" si="116"/>
        <v>-1.1604931599346444</v>
      </c>
      <c r="AK382">
        <f t="shared" si="117"/>
        <v>-5.118031357414802</v>
      </c>
      <c r="AL382">
        <f t="shared" si="118"/>
        <v>-22.850689476320017</v>
      </c>
      <c r="AM382">
        <f t="shared" si="119"/>
        <v>-5.0567027374232234</v>
      </c>
      <c r="AP382" s="11">
        <f>20*LOG(1+10^(AI382/20)*10^(AO$2/20))</f>
        <v>0.27203064575406644</v>
      </c>
      <c r="AQ382" s="11">
        <f>20*LOG(1-10^(AI382/20)*10^(AO$2/20))</f>
        <v>-0.28082650490597827</v>
      </c>
    </row>
    <row r="383" spans="1:43" x14ac:dyDescent="0.25">
      <c r="A383" s="3">
        <v>2290.6048096192153</v>
      </c>
      <c r="B383">
        <v>-0.77072200000000002</v>
      </c>
      <c r="C383">
        <v>0.19367200000000001</v>
      </c>
      <c r="D383">
        <v>0.85171799999999998</v>
      </c>
      <c r="E383">
        <v>-0.45163300000000001</v>
      </c>
      <c r="F383">
        <v>1.9179999999999999E-2</v>
      </c>
      <c r="G383">
        <v>-4.3381000000000003E-2</v>
      </c>
      <c r="H383">
        <v>-3.0612E-2</v>
      </c>
      <c r="I383">
        <v>-7.5837000000000002E-2</v>
      </c>
      <c r="J383">
        <v>-0.11616600000000001</v>
      </c>
      <c r="K383">
        <v>0.54341200000000001</v>
      </c>
      <c r="M383">
        <v>-3.0612E-2</v>
      </c>
      <c r="N383">
        <v>-7.5837000000000002E-2</v>
      </c>
      <c r="O383">
        <v>-0.11616600000000001</v>
      </c>
      <c r="P383">
        <v>0.54341200000000001</v>
      </c>
      <c r="R383" t="str">
        <f t="shared" si="100"/>
        <v>0.01918-0.043381i</v>
      </c>
      <c r="S383" t="str">
        <f t="shared" si="101"/>
        <v>0.0589261485409534-0.082082333840253i</v>
      </c>
      <c r="T383" t="str">
        <f t="shared" si="102"/>
        <v>0.816990019100963-0.315858619955162i</v>
      </c>
      <c r="U383" t="str">
        <f t="shared" si="103"/>
        <v>-0.0399335504811644-0.0554387084166198i</v>
      </c>
      <c r="V383" t="str">
        <f t="shared" si="104"/>
        <v>-0.116166+0.543412i</v>
      </c>
      <c r="W383" t="str">
        <f t="shared" si="105"/>
        <v>1</v>
      </c>
      <c r="X383" t="str">
        <f t="shared" si="106"/>
        <v>1.00690366889935-0.0000110494549448967i</v>
      </c>
      <c r="Z383" t="str">
        <f t="shared" si="107"/>
        <v>-0.0399335504811644-0.0554387084166198i</v>
      </c>
      <c r="AA383" t="str">
        <f t="shared" si="108"/>
        <v>-0.116961967194951+0.547164820094915i</v>
      </c>
      <c r="AB383" t="str">
        <f t="shared" si="109"/>
        <v>1</v>
      </c>
      <c r="AD383">
        <f t="shared" si="110"/>
        <v>-23.308562351690366</v>
      </c>
      <c r="AE383">
        <f t="shared" si="111"/>
        <v>0</v>
      </c>
      <c r="AF383">
        <f t="shared" si="112"/>
        <v>5.9758466875875042E-2</v>
      </c>
      <c r="AG383">
        <f t="shared" si="113"/>
        <v>0</v>
      </c>
      <c r="AH383">
        <f t="shared" si="114"/>
        <v>-26.478592609040803</v>
      </c>
      <c r="AI383">
        <f t="shared" si="115"/>
        <v>-19.909827435174979</v>
      </c>
      <c r="AJ383">
        <f t="shared" si="116"/>
        <v>-1.150691261110081</v>
      </c>
      <c r="AK383">
        <f t="shared" si="117"/>
        <v>-5.103351673379608</v>
      </c>
      <c r="AL383">
        <f t="shared" si="118"/>
        <v>-23.308562351690366</v>
      </c>
      <c r="AM383">
        <f t="shared" si="119"/>
        <v>-5.0435932065037603</v>
      </c>
      <c r="AP383" s="11">
        <f>20*LOG(1+10^(AI383/20)*10^(AO$2/20))</f>
        <v>0.27319649378450145</v>
      </c>
      <c r="AQ383" s="11">
        <f>20*LOG(1-10^(AI383/20)*10^(AO$2/20))</f>
        <v>-0.28206914400118371</v>
      </c>
    </row>
    <row r="384" spans="1:43" x14ac:dyDescent="0.25">
      <c r="A384" s="3">
        <v>2296.6166332665098</v>
      </c>
      <c r="B384">
        <v>-0.76948499999999997</v>
      </c>
      <c r="C384">
        <v>0.20246400000000001</v>
      </c>
      <c r="D384">
        <v>0.83713599999999999</v>
      </c>
      <c r="E384">
        <v>-0.47595799999999999</v>
      </c>
      <c r="F384">
        <v>1.8499000000000002E-2</v>
      </c>
      <c r="G384">
        <v>-4.3824000000000002E-2</v>
      </c>
      <c r="H384">
        <v>-3.4655999999999999E-2</v>
      </c>
      <c r="I384">
        <v>-6.3563999999999996E-2</v>
      </c>
      <c r="J384">
        <v>-7.6563000000000006E-2</v>
      </c>
      <c r="K384">
        <v>0.55320499999999995</v>
      </c>
      <c r="M384">
        <v>-3.4655999999999999E-2</v>
      </c>
      <c r="N384">
        <v>-6.3563999999999996E-2</v>
      </c>
      <c r="O384">
        <v>-7.6563000000000006E-2</v>
      </c>
      <c r="P384">
        <v>0.55320499999999995</v>
      </c>
      <c r="R384" t="str">
        <f t="shared" si="100"/>
        <v>0.018499-0.043824i</v>
      </c>
      <c r="S384" t="str">
        <f t="shared" si="101"/>
        <v>0.0576460602052278-0.091333080137412i</v>
      </c>
      <c r="T384" t="str">
        <f t="shared" si="102"/>
        <v>0.810913931463874-0.332454538694824i</v>
      </c>
      <c r="U384" t="str">
        <f t="shared" si="103"/>
        <v>-0.0479771705620641-0.0440568725217928i</v>
      </c>
      <c r="V384" t="str">
        <f t="shared" si="104"/>
        <v>-0.076563+0.553205i</v>
      </c>
      <c r="W384" t="str">
        <f t="shared" si="105"/>
        <v>1</v>
      </c>
      <c r="X384" t="str">
        <f t="shared" si="106"/>
        <v>1.00678954473133-0.00184219763786583i</v>
      </c>
      <c r="Z384" t="str">
        <f t="shared" si="107"/>
        <v>-0.0479771705620641-0.0440568725217928i</v>
      </c>
      <c r="AA384" t="str">
        <f t="shared" si="108"/>
        <v>-0.0760637149690095+0.557102054270845i</v>
      </c>
      <c r="AB384" t="str">
        <f t="shared" si="109"/>
        <v>1</v>
      </c>
      <c r="AD384">
        <f t="shared" si="110"/>
        <v>-23.723457087524086</v>
      </c>
      <c r="AE384">
        <f t="shared" si="111"/>
        <v>0</v>
      </c>
      <c r="AF384">
        <f t="shared" si="112"/>
        <v>5.8788477584304118E-2</v>
      </c>
      <c r="AG384">
        <f t="shared" si="113"/>
        <v>0</v>
      </c>
      <c r="AH384">
        <f t="shared" si="114"/>
        <v>-26.453622792563412</v>
      </c>
      <c r="AI384">
        <f t="shared" si="115"/>
        <v>-19.331227110667086</v>
      </c>
      <c r="AJ384">
        <f t="shared" si="116"/>
        <v>-1.1457803697004749</v>
      </c>
      <c r="AK384">
        <f t="shared" si="117"/>
        <v>-5.0598787655422832</v>
      </c>
      <c r="AL384">
        <f t="shared" si="118"/>
        <v>-23.723457087524086</v>
      </c>
      <c r="AM384">
        <f t="shared" si="119"/>
        <v>-5.0010902879579504</v>
      </c>
      <c r="AP384" s="11">
        <f>20*LOG(1+10^(AI384/20)*10^(AO$2/20))</f>
        <v>0.2917023869037047</v>
      </c>
      <c r="AQ384" s="11">
        <f>20*LOG(1-10^(AI384/20)*10^(AO$2/20))</f>
        <v>-0.30184021719982557</v>
      </c>
    </row>
    <row r="385" spans="1:43" x14ac:dyDescent="0.25">
      <c r="A385" s="3">
        <v>2302.6284569138043</v>
      </c>
      <c r="B385">
        <v>-0.76548400000000005</v>
      </c>
      <c r="C385">
        <v>0.217449</v>
      </c>
      <c r="D385">
        <v>0.832345</v>
      </c>
      <c r="E385">
        <v>-0.48200300000000001</v>
      </c>
      <c r="F385">
        <v>1.8915000000000001E-2</v>
      </c>
      <c r="G385">
        <v>-4.3485000000000003E-2</v>
      </c>
      <c r="H385">
        <v>-3.5805999999999998E-2</v>
      </c>
      <c r="I385">
        <v>-5.0313999999999998E-2</v>
      </c>
      <c r="J385">
        <v>-4.0100999999999998E-2</v>
      </c>
      <c r="K385">
        <v>0.55933900000000003</v>
      </c>
      <c r="M385">
        <v>-3.5805999999999998E-2</v>
      </c>
      <c r="N385">
        <v>-5.0313999999999998E-2</v>
      </c>
      <c r="O385">
        <v>-4.0100999999999998E-2</v>
      </c>
      <c r="P385">
        <v>0.55933900000000003</v>
      </c>
      <c r="R385" t="str">
        <f t="shared" si="100"/>
        <v>0.018915-0.043485i</v>
      </c>
      <c r="S385" t="str">
        <f t="shared" si="101"/>
        <v>0.0560755297036571-0.0865936583938066i</v>
      </c>
      <c r="T385" t="str">
        <f t="shared" si="102"/>
        <v>0.80578935976469-0.343489991318137i</v>
      </c>
      <c r="U385" t="str">
        <f t="shared" si="103"/>
        <v>-0.054820765853021-0.0316914034696509i</v>
      </c>
      <c r="V385" t="str">
        <f t="shared" si="104"/>
        <v>-0.040101+0.559339i</v>
      </c>
      <c r="W385" t="str">
        <f t="shared" si="105"/>
        <v>1</v>
      </c>
      <c r="X385" t="str">
        <f t="shared" si="106"/>
        <v>1.00581837805004-0.00297001843455029i</v>
      </c>
      <c r="Z385" t="str">
        <f t="shared" si="107"/>
        <v>-0.054820765853021-0.0316914034696509i</v>
      </c>
      <c r="AA385" t="str">
        <f t="shared" si="108"/>
        <v>-0.0386730756370217+0.562712546469375i</v>
      </c>
      <c r="AB385" t="str">
        <f t="shared" si="109"/>
        <v>1</v>
      </c>
      <c r="AD385">
        <f t="shared" si="110"/>
        <v>-23.96892297831122</v>
      </c>
      <c r="AE385">
        <f t="shared" si="111"/>
        <v>0</v>
      </c>
      <c r="AF385">
        <f t="shared" si="112"/>
        <v>5.0429200508095226E-2</v>
      </c>
      <c r="AG385">
        <f t="shared" si="113"/>
        <v>0</v>
      </c>
      <c r="AH385">
        <f t="shared" si="114"/>
        <v>-26.480641443295578</v>
      </c>
      <c r="AI385">
        <f t="shared" si="115"/>
        <v>-19.729389286857998</v>
      </c>
      <c r="AJ385">
        <f t="shared" si="116"/>
        <v>-1.1504506557565142</v>
      </c>
      <c r="AK385">
        <f t="shared" si="117"/>
        <v>-5.0242325536792229</v>
      </c>
      <c r="AL385">
        <f t="shared" si="118"/>
        <v>-23.96892297831122</v>
      </c>
      <c r="AM385">
        <f t="shared" si="119"/>
        <v>-4.9738033531711316</v>
      </c>
      <c r="AP385" s="11">
        <f>20*LOG(1+10^(AI385/20)*10^(AO$2/20))</f>
        <v>0.27884007566980418</v>
      </c>
      <c r="AQ385" s="11">
        <f>20*LOG(1-10^(AI385/20)*10^(AO$2/20))</f>
        <v>-0.28808932717768959</v>
      </c>
    </row>
    <row r="386" spans="1:43" x14ac:dyDescent="0.25">
      <c r="A386" s="3">
        <v>2308.6402805610987</v>
      </c>
      <c r="B386">
        <v>-0.76346499999999995</v>
      </c>
      <c r="C386">
        <v>0.227798</v>
      </c>
      <c r="D386">
        <v>0.82497100000000001</v>
      </c>
      <c r="E386">
        <v>-0.49363600000000002</v>
      </c>
      <c r="F386">
        <v>1.9022000000000001E-2</v>
      </c>
      <c r="G386">
        <v>-4.4164000000000002E-2</v>
      </c>
      <c r="H386">
        <v>-3.3506000000000001E-2</v>
      </c>
      <c r="I386">
        <v>-3.7930999999999999E-2</v>
      </c>
      <c r="J386">
        <v>-3.7650000000000001E-3</v>
      </c>
      <c r="K386">
        <v>0.566496</v>
      </c>
      <c r="M386">
        <v>-3.3506000000000001E-2</v>
      </c>
      <c r="N386">
        <v>-3.7930999999999999E-2</v>
      </c>
      <c r="O386">
        <v>-3.7650000000000001E-3</v>
      </c>
      <c r="P386">
        <v>0.566496</v>
      </c>
      <c r="R386" t="str">
        <f t="shared" ref="R386:R441" si="120">COMPLEX(F386,G386)</f>
        <v>0.019022-0.044164i</v>
      </c>
      <c r="S386" t="str">
        <f t="shared" ref="S386:S441" si="121">IMDIV(COMPLEX(D386+B386-2*F386,E386+C386-2*G386),COMPLEX(D386-B386,E386-C386))</f>
        <v>0.0543204938822485-0.0870802152661826i</v>
      </c>
      <c r="T386" t="str">
        <f t="shared" ref="T386:T441" si="122">IMSUM(IMPRODUCT(COMPLEX(D386,E386),IMSUB(1,S386)),IMSUB(IMPRODUCT(R386,S386),COMPLEX(F386,G386)))</f>
        <v>0.801309570792217-0.354874246560194i</v>
      </c>
      <c r="U386" t="str">
        <f t="shared" ref="U386:U441" si="123">IMDIV(IMSUB(COMPLEX(M386,N386),R386),IMSUB(IMPRODUCT(COMPLEX(M386,N386),S386),IMSUB(IMPRODUCT(R386,S386),T386)))</f>
        <v>-0.0580269779884805-0.0176148022160675i</v>
      </c>
      <c r="V386" t="str">
        <f t="shared" ref="V386:V441" si="124">COMPLEX(J386,K386)</f>
        <v>-0.003765+0.566496i</v>
      </c>
      <c r="W386" t="str">
        <f t="shared" ref="W386:W441" si="125">IMDIV(COMPLEX(O386,P386),V386)</f>
        <v>1</v>
      </c>
      <c r="X386" t="str">
        <f t="shared" ref="X386:X441" si="126">IMDIV(IMSUB(COMPLEX(O386,P386),IMPRODUCT(COMPLEX(O386,P386),IMPRODUCT(S386,U386))),V386)</f>
        <v>1.00468595487167-0.00409615697846801i</v>
      </c>
      <c r="Z386" t="str">
        <f t="shared" ref="Z386:Z441" si="127">IMDIV(IMSUB(COMPLEX(H386,I386),R386),IMSUM(IMPRODUCT(COMPLEX(H386,I386),S386),IMSUB(T386,IMPRODUCT(S386,R386))))</f>
        <v>-0.0580269779884805-0.0176148022160675i</v>
      </c>
      <c r="AA386" t="str">
        <f t="shared" ref="AA386:AA441" si="128">IMSUB(COMPLEX(J386,K386),IMPRODUCT(Z386,IMPRODUCT(S386,COMPLEX(J386,K386))))</f>
        <v>-0.00146218607641764+0.569165996722008i</v>
      </c>
      <c r="AB386" t="str">
        <f t="shared" ref="AB386:AB441" si="129">IMDIV(IMSUB(COMPLEX(O386,P386),IMPRODUCT(COMPLEX(O386,P386),IMPRODUCT(S386,U386))),AA386)</f>
        <v>1+3.80976735544677E-19i</v>
      </c>
      <c r="AD386">
        <f t="shared" ref="AD386:AD441" si="130">20*LOG(IMABS(U386))</f>
        <v>-24.344577782160219</v>
      </c>
      <c r="AE386">
        <f t="shared" ref="AE386:AE441" si="131">20*LOG(IMABS(W386))</f>
        <v>0</v>
      </c>
      <c r="AF386">
        <f t="shared" ref="AF386:AF441" si="132">20*LOG(IMABS(X386))</f>
        <v>4.0678809964148854E-2</v>
      </c>
      <c r="AG386">
        <f t="shared" ref="AG386:AG441" si="133">20*LOG(IMABS(AB386))</f>
        <v>0</v>
      </c>
      <c r="AH386">
        <f t="shared" ref="AH386:AH441" si="134">20*LOG(IMABS(R386))</f>
        <v>-26.359566885429683</v>
      </c>
      <c r="AI386">
        <f t="shared" ref="AI386:AI441" si="135">20*LOG(IMABS(S386))</f>
        <v>-19.77419881309563</v>
      </c>
      <c r="AJ386">
        <f t="shared" ref="AJ386:AJ441" si="136">20*LOG(IMABS(T386))</f>
        <v>-1.1462025549010193</v>
      </c>
      <c r="AK386">
        <f t="shared" ref="AK386:AK441" si="137">20*LOG(IMABS(V386))</f>
        <v>-4.9358712188762048</v>
      </c>
      <c r="AL386">
        <f t="shared" ref="AL386:AL441" si="138">20*LOG(IMABS(Z386))</f>
        <v>-24.344577782160219</v>
      </c>
      <c r="AM386">
        <f t="shared" ref="AM386:AM441" si="139">20*LOG(IMABS(AA386))</f>
        <v>-4.8951924089120187</v>
      </c>
      <c r="AP386" s="11">
        <f>20*LOG(1+10^(AI386/20)*10^(AO$2/20))</f>
        <v>0.27742794648009333</v>
      </c>
      <c r="AQ386" s="11">
        <f>20*LOG(1-10^(AI386/20)*10^(AO$2/20))</f>
        <v>-0.28658220687917674</v>
      </c>
    </row>
    <row r="387" spans="1:43" x14ac:dyDescent="0.25">
      <c r="A387" s="3">
        <v>2314.6521042083932</v>
      </c>
      <c r="B387">
        <v>-0.76178500000000005</v>
      </c>
      <c r="C387">
        <v>0.24035599999999999</v>
      </c>
      <c r="D387">
        <v>0.81360600000000005</v>
      </c>
      <c r="E387">
        <v>-0.50882799999999995</v>
      </c>
      <c r="F387">
        <v>1.8919999999999999E-2</v>
      </c>
      <c r="G387">
        <v>-4.4454E-2</v>
      </c>
      <c r="H387">
        <v>-2.8115999999999999E-2</v>
      </c>
      <c r="I387">
        <v>-2.5686E-2</v>
      </c>
      <c r="J387">
        <v>3.2509000000000003E-2</v>
      </c>
      <c r="K387">
        <v>0.56817499999999999</v>
      </c>
      <c r="M387">
        <v>-2.8115999999999999E-2</v>
      </c>
      <c r="N387">
        <v>-2.5686E-2</v>
      </c>
      <c r="O387">
        <v>3.2509000000000003E-2</v>
      </c>
      <c r="P387">
        <v>0.56817499999999999</v>
      </c>
      <c r="R387" t="str">
        <f t="shared" si="120"/>
        <v>0.01892-0.044454i</v>
      </c>
      <c r="S387" t="str">
        <f t="shared" si="121"/>
        <v>0.0514443480561417-0.089516010657613i</v>
      </c>
      <c r="T387" t="str">
        <f t="shared" si="122"/>
        <v>0.795372804753776-0.369347461870321i</v>
      </c>
      <c r="U387" t="str">
        <f t="shared" si="123"/>
        <v>-0.0578632311845071-0.00289962560275935i</v>
      </c>
      <c r="V387" t="str">
        <f t="shared" si="124"/>
        <v>0.032509+0.568175i</v>
      </c>
      <c r="W387" t="str">
        <f t="shared" si="125"/>
        <v>1</v>
      </c>
      <c r="X387" t="str">
        <f t="shared" si="126"/>
        <v>1.00323629912107-0.00503051627065551i</v>
      </c>
      <c r="Z387" t="str">
        <f t="shared" si="127"/>
        <v>-0.0578632311845071-0.00289962560275935i</v>
      </c>
      <c r="AA387" t="str">
        <f t="shared" si="128"/>
        <v>0.0354724224302065+0.56985024719967i</v>
      </c>
      <c r="AB387" t="str">
        <f t="shared" si="129"/>
        <v>1</v>
      </c>
      <c r="AD387">
        <f t="shared" si="130"/>
        <v>-24.741054103047556</v>
      </c>
      <c r="AE387">
        <f t="shared" si="131"/>
        <v>0</v>
      </c>
      <c r="AF387">
        <f t="shared" si="132"/>
        <v>2.8173942173888765E-2</v>
      </c>
      <c r="AG387">
        <f t="shared" si="133"/>
        <v>0</v>
      </c>
      <c r="AH387">
        <f t="shared" si="134"/>
        <v>-26.31875979837649</v>
      </c>
      <c r="AI387">
        <f t="shared" si="135"/>
        <v>-19.722575798670025</v>
      </c>
      <c r="AJ387">
        <f t="shared" si="136"/>
        <v>-1.1405364237707285</v>
      </c>
      <c r="AK387">
        <f t="shared" si="137"/>
        <v>-4.8961631765482618</v>
      </c>
      <c r="AL387">
        <f t="shared" si="138"/>
        <v>-24.741054103047556</v>
      </c>
      <c r="AM387">
        <f t="shared" si="139"/>
        <v>-4.8679892343743933</v>
      </c>
      <c r="AP387" s="11">
        <f>20*LOG(1+10^(AI387/20)*10^(AO$2/20))</f>
        <v>0.27905541482457852</v>
      </c>
      <c r="AQ387" s="11">
        <f>20*LOG(1-10^(AI387/20)*10^(AO$2/20))</f>
        <v>-0.2883191962824399</v>
      </c>
    </row>
    <row r="388" spans="1:43" x14ac:dyDescent="0.25">
      <c r="A388" s="3">
        <v>2320.6639278556877</v>
      </c>
      <c r="B388">
        <v>-0.76108900000000002</v>
      </c>
      <c r="C388">
        <v>0.247751</v>
      </c>
      <c r="D388">
        <v>0.79766899999999996</v>
      </c>
      <c r="E388">
        <v>-0.53166400000000003</v>
      </c>
      <c r="F388">
        <v>1.9310000000000001E-2</v>
      </c>
      <c r="G388">
        <v>-4.4735999999999998E-2</v>
      </c>
      <c r="H388">
        <v>-2.1318E-2</v>
      </c>
      <c r="I388">
        <v>-1.4692E-2</v>
      </c>
      <c r="J388">
        <v>7.4598999999999999E-2</v>
      </c>
      <c r="K388">
        <v>0.56948799999999999</v>
      </c>
      <c r="M388">
        <v>-2.1318E-2</v>
      </c>
      <c r="N388">
        <v>-1.4692E-2</v>
      </c>
      <c r="O388">
        <v>7.4598999999999999E-2</v>
      </c>
      <c r="P388">
        <v>0.56948799999999999</v>
      </c>
      <c r="R388" t="str">
        <f t="shared" si="120"/>
        <v>0.01931-0.044736i</v>
      </c>
      <c r="S388" t="str">
        <f t="shared" si="121"/>
        <v>0.0488508066066006-0.100314448149563i</v>
      </c>
      <c r="T388" t="str">
        <f t="shared" si="122"/>
        <v>0.789181448629063-0.385060520893415i</v>
      </c>
      <c r="U388" t="str">
        <f t="shared" si="123"/>
        <v>-0.0566152377381134+0.0108294416535097i</v>
      </c>
      <c r="V388" t="str">
        <f t="shared" si="124"/>
        <v>0.074599+0.569488i</v>
      </c>
      <c r="W388" t="str">
        <f t="shared" si="125"/>
        <v>1</v>
      </c>
      <c r="X388" t="str">
        <f t="shared" si="126"/>
        <v>1.00167935056649-0.00620835329042813i</v>
      </c>
      <c r="Z388" t="str">
        <f t="shared" si="127"/>
        <v>-0.0566152377381134+0.0108294416535097i</v>
      </c>
      <c r="AA388" t="str">
        <f t="shared" si="128"/>
        <v>0.0782598605715691+0.569981233048298i</v>
      </c>
      <c r="AB388" t="str">
        <f t="shared" si="129"/>
        <v>1</v>
      </c>
      <c r="AD388">
        <f t="shared" si="130"/>
        <v>-24.785269126927556</v>
      </c>
      <c r="AE388">
        <f t="shared" si="131"/>
        <v>0</v>
      </c>
      <c r="AF388">
        <f t="shared" si="132"/>
        <v>1.4741248260346781E-2</v>
      </c>
      <c r="AG388">
        <f t="shared" si="133"/>
        <v>0</v>
      </c>
      <c r="AH388">
        <f t="shared" si="134"/>
        <v>-26.244852975885877</v>
      </c>
      <c r="AI388">
        <f t="shared" si="135"/>
        <v>-19.048519342752002</v>
      </c>
      <c r="AJ388">
        <f t="shared" si="136"/>
        <v>-1.1290114503008275</v>
      </c>
      <c r="AK388">
        <f t="shared" si="137"/>
        <v>-4.8164191696584506</v>
      </c>
      <c r="AL388">
        <f t="shared" si="138"/>
        <v>-24.785269126927556</v>
      </c>
      <c r="AM388">
        <f t="shared" si="139"/>
        <v>-4.8016779213980838</v>
      </c>
      <c r="AP388" s="11">
        <f>20*LOG(1+10^(AI388/20)*10^(AO$2/20))</f>
        <v>0.30118746655352946</v>
      </c>
      <c r="AQ388" s="11">
        <f>20*LOG(1-10^(AI388/20)*10^(AO$2/20))</f>
        <v>-0.31200760575670194</v>
      </c>
    </row>
    <row r="389" spans="1:43" x14ac:dyDescent="0.25">
      <c r="A389" s="3">
        <v>2326.6757515029822</v>
      </c>
      <c r="B389">
        <v>-0.75714000000000004</v>
      </c>
      <c r="C389">
        <v>0.25864300000000001</v>
      </c>
      <c r="D389">
        <v>0.79198999999999997</v>
      </c>
      <c r="E389">
        <v>-0.53739400000000004</v>
      </c>
      <c r="F389">
        <v>1.8772E-2</v>
      </c>
      <c r="G389">
        <v>-4.4781000000000001E-2</v>
      </c>
      <c r="H389">
        <v>-1.1615E-2</v>
      </c>
      <c r="I389">
        <v>-5.568E-3</v>
      </c>
      <c r="J389">
        <v>0.103727</v>
      </c>
      <c r="K389">
        <v>0.56911900000000004</v>
      </c>
      <c r="M389">
        <v>-1.1615E-2</v>
      </c>
      <c r="N389">
        <v>-5.568E-3</v>
      </c>
      <c r="O389">
        <v>0.103727</v>
      </c>
      <c r="P389">
        <v>0.56911900000000004</v>
      </c>
      <c r="R389" t="str">
        <f t="shared" si="120"/>
        <v>0.018772-0.044781i</v>
      </c>
      <c r="S389" t="str">
        <f t="shared" si="121"/>
        <v>0.0482706832898814-0.0973215611898115i</v>
      </c>
      <c r="T389" t="str">
        <f t="shared" si="122"/>
        <v>0.783836105030362-0.393583450992458i</v>
      </c>
      <c r="U389" t="str">
        <f t="shared" si="123"/>
        <v>-0.0508751325899381+0.024722078777256i</v>
      </c>
      <c r="V389" t="str">
        <f t="shared" si="124"/>
        <v>0.103727+0.569119i</v>
      </c>
      <c r="W389" t="str">
        <f t="shared" si="125"/>
        <v>1</v>
      </c>
      <c r="X389" t="str">
        <f t="shared" si="126"/>
        <v>1.00004978611012-0.00614459896431599i</v>
      </c>
      <c r="Z389" t="str">
        <f t="shared" si="127"/>
        <v>-0.0508751325899381+0.024722078777256i</v>
      </c>
      <c r="AA389" t="str">
        <f t="shared" si="128"/>
        <v>0.107229172181817+0.568509973404434i</v>
      </c>
      <c r="AB389" t="str">
        <f t="shared" si="129"/>
        <v>1</v>
      </c>
      <c r="AD389">
        <f t="shared" si="130"/>
        <v>-24.949232749996511</v>
      </c>
      <c r="AE389">
        <f t="shared" si="131"/>
        <v>0</v>
      </c>
      <c r="AF389">
        <f t="shared" si="132"/>
        <v>5.9637911639542603E-4</v>
      </c>
      <c r="AG389">
        <f t="shared" si="133"/>
        <v>0</v>
      </c>
      <c r="AH389">
        <f t="shared" si="134"/>
        <v>-26.275066773966834</v>
      </c>
      <c r="AI389">
        <f t="shared" si="135"/>
        <v>-19.280611282156009</v>
      </c>
      <c r="AJ389">
        <f t="shared" si="136"/>
        <v>-1.1390033141203411</v>
      </c>
      <c r="AK389">
        <f t="shared" si="137"/>
        <v>-4.7540173887029171</v>
      </c>
      <c r="AL389">
        <f t="shared" si="138"/>
        <v>-24.949232749996511</v>
      </c>
      <c r="AM389">
        <f t="shared" si="139"/>
        <v>-4.7534210095865177</v>
      </c>
      <c r="AP389" s="11">
        <f>20*LOG(1+10^(AI389/20)*10^(AO$2/20))</f>
        <v>0.29337873411387894</v>
      </c>
      <c r="AQ389" s="11">
        <f>20*LOG(1-10^(AI389/20)*10^(AO$2/20))</f>
        <v>-0.30363547943962993</v>
      </c>
    </row>
    <row r="390" spans="1:43" x14ac:dyDescent="0.25">
      <c r="A390" s="3">
        <v>2332.6875751502766</v>
      </c>
      <c r="B390">
        <v>-0.75583299999999998</v>
      </c>
      <c r="C390">
        <v>0.26997100000000002</v>
      </c>
      <c r="D390">
        <v>0.780196</v>
      </c>
      <c r="E390">
        <v>-0.55428999999999995</v>
      </c>
      <c r="F390">
        <v>1.9511000000000001E-2</v>
      </c>
      <c r="G390">
        <v>-4.4794E-2</v>
      </c>
      <c r="H390">
        <v>-1.01E-4</v>
      </c>
      <c r="I390">
        <v>1.7619999999999999E-3</v>
      </c>
      <c r="J390">
        <v>0.147145</v>
      </c>
      <c r="K390">
        <v>0.56547099999999995</v>
      </c>
      <c r="M390">
        <v>-1.01E-4</v>
      </c>
      <c r="N390">
        <v>1.7619999999999999E-3</v>
      </c>
      <c r="O390">
        <v>0.147145</v>
      </c>
      <c r="P390">
        <v>0.56547099999999995</v>
      </c>
      <c r="R390" t="str">
        <f t="shared" si="120"/>
        <v>0.019511-0.044794i</v>
      </c>
      <c r="S390" t="str">
        <f t="shared" si="121"/>
        <v>0.0454103315232213-0.102407594341212i</v>
      </c>
      <c r="T390" t="str">
        <f t="shared" si="122"/>
        <v>0.778318301651728-0.408459696828801i</v>
      </c>
      <c r="U390" t="str">
        <f t="shared" si="123"/>
        <v>-0.0440654399848623+0.0367410818979117i</v>
      </c>
      <c r="V390" t="str">
        <f t="shared" si="124"/>
        <v>0.147145+0.565471i</v>
      </c>
      <c r="W390" t="str">
        <f t="shared" si="125"/>
        <v>1</v>
      </c>
      <c r="X390" t="str">
        <f t="shared" si="126"/>
        <v>0.99823846042777-0.00618106041194302i</v>
      </c>
      <c r="Z390" t="str">
        <f t="shared" si="127"/>
        <v>-0.0440654399848623+0.0367410818979117i</v>
      </c>
      <c r="AA390" t="str">
        <f t="shared" si="128"/>
        <v>0.150381008671846+0.563565388322236i</v>
      </c>
      <c r="AB390" t="str">
        <f t="shared" si="129"/>
        <v>1</v>
      </c>
      <c r="AD390">
        <f t="shared" si="130"/>
        <v>-24.825836974240801</v>
      </c>
      <c r="AE390">
        <f t="shared" si="131"/>
        <v>0</v>
      </c>
      <c r="AF390">
        <f t="shared" si="132"/>
        <v>-1.5147523082903848E-2</v>
      </c>
      <c r="AG390">
        <f t="shared" si="133"/>
        <v>0</v>
      </c>
      <c r="AH390">
        <f t="shared" si="134"/>
        <v>-26.221145494872804</v>
      </c>
      <c r="AI390">
        <f t="shared" si="135"/>
        <v>-19.013765675320599</v>
      </c>
      <c r="AJ390">
        <f t="shared" si="136"/>
        <v>-1.1203478318817148</v>
      </c>
      <c r="AK390">
        <f t="shared" si="137"/>
        <v>-4.6672490363203565</v>
      </c>
      <c r="AL390">
        <f t="shared" si="138"/>
        <v>-24.825836974240801</v>
      </c>
      <c r="AM390">
        <f t="shared" si="139"/>
        <v>-4.6823965594032604</v>
      </c>
      <c r="AP390" s="11">
        <f>20*LOG(1+10^(AI390/20)*10^(AO$2/20))</f>
        <v>0.30237420431881445</v>
      </c>
      <c r="AQ390" s="11">
        <f>20*LOG(1-10^(AI390/20)*10^(AO$2/20))</f>
        <v>-0.31328133179846179</v>
      </c>
    </row>
    <row r="391" spans="1:43" x14ac:dyDescent="0.25">
      <c r="A391" s="3">
        <v>2338.6993987975711</v>
      </c>
      <c r="B391">
        <v>-0.75143000000000004</v>
      </c>
      <c r="C391">
        <v>0.28544399999999998</v>
      </c>
      <c r="D391">
        <v>0.76863000000000004</v>
      </c>
      <c r="E391">
        <v>-0.56919600000000004</v>
      </c>
      <c r="F391">
        <v>1.9424E-2</v>
      </c>
      <c r="G391">
        <v>-4.4740000000000002E-2</v>
      </c>
      <c r="H391">
        <v>1.2838E-2</v>
      </c>
      <c r="I391">
        <v>5.9090000000000002E-3</v>
      </c>
      <c r="J391">
        <v>0.19505400000000001</v>
      </c>
      <c r="K391">
        <v>0.55795799999999995</v>
      </c>
      <c r="M391">
        <v>1.2838E-2</v>
      </c>
      <c r="N391">
        <v>5.9090000000000002E-3</v>
      </c>
      <c r="O391">
        <v>0.19505400000000001</v>
      </c>
      <c r="P391">
        <v>0.55795799999999995</v>
      </c>
      <c r="R391" t="str">
        <f t="shared" si="120"/>
        <v>0.019424-0.04474i</v>
      </c>
      <c r="S391" t="str">
        <f t="shared" si="121"/>
        <v>0.0437772825855255-0.103192099792841i</v>
      </c>
      <c r="T391" t="str">
        <f t="shared" si="122"/>
        <v>0.770527513112183-0.424184601166931i</v>
      </c>
      <c r="U391" t="str">
        <f t="shared" si="123"/>
        <v>-0.0339547804905292+0.0468676630559511i</v>
      </c>
      <c r="V391" t="str">
        <f t="shared" si="124"/>
        <v>0.195054+0.557958i</v>
      </c>
      <c r="W391" t="str">
        <f t="shared" si="125"/>
        <v>1</v>
      </c>
      <c r="X391" t="str">
        <f t="shared" si="126"/>
        <v>0.996650075457536-0.0055556040265463i</v>
      </c>
      <c r="Z391" t="str">
        <f t="shared" si="127"/>
        <v>-0.0339547804905292+0.0468676630559511i</v>
      </c>
      <c r="AA391" t="str">
        <f t="shared" si="128"/>
        <v>0.197500377529738+0.555005240014342i</v>
      </c>
      <c r="AB391" t="str">
        <f t="shared" si="129"/>
        <v>1</v>
      </c>
      <c r="AD391">
        <f t="shared" si="130"/>
        <v>-24.750193749585367</v>
      </c>
      <c r="AE391">
        <f t="shared" si="131"/>
        <v>0</v>
      </c>
      <c r="AF391">
        <f t="shared" si="132"/>
        <v>-2.9010976135192056E-2</v>
      </c>
      <c r="AG391">
        <f t="shared" si="133"/>
        <v>0</v>
      </c>
      <c r="AH391">
        <f t="shared" si="134"/>
        <v>-26.236129740744065</v>
      </c>
      <c r="AI391">
        <f t="shared" si="135"/>
        <v>-19.008354356583123</v>
      </c>
      <c r="AJ391">
        <f t="shared" si="136"/>
        <v>-1.1145815099473724</v>
      </c>
      <c r="AK391">
        <f t="shared" si="137"/>
        <v>-4.5672285223804776</v>
      </c>
      <c r="AL391">
        <f t="shared" si="138"/>
        <v>-24.750193749585367</v>
      </c>
      <c r="AM391">
        <f t="shared" si="139"/>
        <v>-4.5962394985156667</v>
      </c>
      <c r="AP391" s="11">
        <f>20*LOG(1+10^(AI391/20)*10^(AO$2/20))</f>
        <v>0.30255939826318573</v>
      </c>
      <c r="AQ391" s="11">
        <f>20*LOG(1-10^(AI391/20)*10^(AO$2/20))</f>
        <v>-0.31348013307023193</v>
      </c>
    </row>
    <row r="392" spans="1:43" x14ac:dyDescent="0.25">
      <c r="A392" s="3">
        <v>2344.7112224448656</v>
      </c>
      <c r="B392">
        <v>-0.74796799999999997</v>
      </c>
      <c r="C392">
        <v>0.29574600000000001</v>
      </c>
      <c r="D392">
        <v>0.75867700000000005</v>
      </c>
      <c r="E392">
        <v>-0.57818499999999995</v>
      </c>
      <c r="F392">
        <v>1.9812E-2</v>
      </c>
      <c r="G392">
        <v>-4.4935999999999997E-2</v>
      </c>
      <c r="H392">
        <v>2.6964999999999999E-2</v>
      </c>
      <c r="I392">
        <v>7.8180000000000003E-3</v>
      </c>
      <c r="J392">
        <v>0.236369</v>
      </c>
      <c r="K392">
        <v>0.54890099999999997</v>
      </c>
      <c r="M392">
        <v>2.6964999999999999E-2</v>
      </c>
      <c r="N392">
        <v>7.8180000000000003E-3</v>
      </c>
      <c r="O392">
        <v>0.236369</v>
      </c>
      <c r="P392">
        <v>0.54890099999999997</v>
      </c>
      <c r="R392" t="str">
        <f t="shared" si="120"/>
        <v>0.019812-0.044936i</v>
      </c>
      <c r="S392" t="str">
        <f t="shared" si="121"/>
        <v>0.0411129018364218-0.103964212263137i</v>
      </c>
      <c r="T392" t="str">
        <f t="shared" si="122"/>
        <v>0.763926928009738-0.434510068514827i</v>
      </c>
      <c r="U392" t="str">
        <f t="shared" si="123"/>
        <v>-0.0222321183355898+0.0560287073587212i</v>
      </c>
      <c r="V392" t="str">
        <f t="shared" si="124"/>
        <v>0.236369+0.548901i</v>
      </c>
      <c r="W392" t="str">
        <f t="shared" si="125"/>
        <v>1</v>
      </c>
      <c r="X392" t="str">
        <f t="shared" si="126"/>
        <v>0.995089046474076-0.00461484741536128i</v>
      </c>
      <c r="Z392" t="str">
        <f t="shared" si="127"/>
        <v>-0.0222321183355898+0.0560287073587212i</v>
      </c>
      <c r="AA392" t="str">
        <f t="shared" si="128"/>
        <v>0.23774129718717+0.545114565829945i</v>
      </c>
      <c r="AB392" t="str">
        <f t="shared" si="129"/>
        <v>1</v>
      </c>
      <c r="AD392">
        <f t="shared" si="130"/>
        <v>-24.396768513886432</v>
      </c>
      <c r="AE392">
        <f t="shared" si="131"/>
        <v>0</v>
      </c>
      <c r="AF392">
        <f t="shared" si="132"/>
        <v>-4.2667680279503767E-2</v>
      </c>
      <c r="AG392">
        <f t="shared" si="133"/>
        <v>0</v>
      </c>
      <c r="AH392">
        <f t="shared" si="134"/>
        <v>-26.176660129045011</v>
      </c>
      <c r="AI392">
        <f t="shared" si="135"/>
        <v>-19.031307038725458</v>
      </c>
      <c r="AJ392">
        <f t="shared" si="136"/>
        <v>-1.121670961767061</v>
      </c>
      <c r="AK392">
        <f t="shared" si="137"/>
        <v>-4.4713400966152932</v>
      </c>
      <c r="AL392">
        <f t="shared" si="138"/>
        <v>-24.396768513886432</v>
      </c>
      <c r="AM392">
        <f t="shared" si="139"/>
        <v>-4.5140077768948021</v>
      </c>
      <c r="AP392" s="11">
        <f>20*LOG(1+10^(AI392/20)*10^(AO$2/20))</f>
        <v>0.30177464400174997</v>
      </c>
      <c r="AQ392" s="11">
        <f>20*LOG(1-10^(AI392/20)*10^(AO$2/20))</f>
        <v>-0.31263777841261892</v>
      </c>
    </row>
    <row r="393" spans="1:43" x14ac:dyDescent="0.25">
      <c r="A393" s="3">
        <v>2350.7230460921601</v>
      </c>
      <c r="B393">
        <v>-0.74519000000000002</v>
      </c>
      <c r="C393">
        <v>0.30992500000000001</v>
      </c>
      <c r="D393">
        <v>0.74668699999999999</v>
      </c>
      <c r="E393">
        <v>-0.58877299999999999</v>
      </c>
      <c r="F393">
        <v>1.9431E-2</v>
      </c>
      <c r="G393">
        <v>-4.5101000000000002E-2</v>
      </c>
      <c r="H393">
        <v>4.0894E-2</v>
      </c>
      <c r="I393">
        <v>6.5040000000000002E-3</v>
      </c>
      <c r="J393">
        <v>0.27843299999999999</v>
      </c>
      <c r="K393">
        <v>0.53560700000000006</v>
      </c>
      <c r="M393">
        <v>4.0894E-2</v>
      </c>
      <c r="N393">
        <v>6.5040000000000002E-3</v>
      </c>
      <c r="O393">
        <v>0.27843299999999999</v>
      </c>
      <c r="P393">
        <v>0.53560700000000006</v>
      </c>
      <c r="R393" t="str">
        <f t="shared" si="120"/>
        <v>0.019431-0.045101i</v>
      </c>
      <c r="S393" t="str">
        <f t="shared" si="121"/>
        <v>0.0375135109027641-0.103850842112793i</v>
      </c>
      <c r="T393" t="str">
        <f t="shared" si="122"/>
        <v>0.756434869148045-0.447750806468891i</v>
      </c>
      <c r="U393" t="str">
        <f t="shared" si="123"/>
        <v>-0.00863304169501164+0.0625977784832763i</v>
      </c>
      <c r="V393" t="str">
        <f t="shared" si="124"/>
        <v>0.278433+0.535607i</v>
      </c>
      <c r="W393" t="str">
        <f t="shared" si="125"/>
        <v>1</v>
      </c>
      <c r="X393" t="str">
        <f t="shared" si="126"/>
        <v>0.993823023693871-0.0032448110956436i</v>
      </c>
      <c r="Z393" t="str">
        <f t="shared" si="127"/>
        <v>-0.00863304169501164+0.0625977784832763i</v>
      </c>
      <c r="AA393" t="str">
        <f t="shared" si="128"/>
        <v>0.27845106949266+0.53139510576381i</v>
      </c>
      <c r="AB393" t="str">
        <f t="shared" si="129"/>
        <v>1</v>
      </c>
      <c r="AD393">
        <f t="shared" si="130"/>
        <v>-23.986994629554879</v>
      </c>
      <c r="AE393">
        <f t="shared" si="131"/>
        <v>0</v>
      </c>
      <c r="AF393">
        <f t="shared" si="132"/>
        <v>-5.3772629336816022E-2</v>
      </c>
      <c r="AG393">
        <f t="shared" si="133"/>
        <v>0</v>
      </c>
      <c r="AH393">
        <f t="shared" si="134"/>
        <v>-26.176832063229895</v>
      </c>
      <c r="AI393">
        <f t="shared" si="135"/>
        <v>-19.139157522380511</v>
      </c>
      <c r="AJ393">
        <f t="shared" si="136"/>
        <v>-1.1200342248789354</v>
      </c>
      <c r="AK393">
        <f t="shared" si="137"/>
        <v>-4.3842187728524902</v>
      </c>
      <c r="AL393">
        <f t="shared" si="138"/>
        <v>-23.986994629554879</v>
      </c>
      <c r="AM393">
        <f t="shared" si="139"/>
        <v>-4.4379914021893025</v>
      </c>
      <c r="AP393" s="11">
        <f>20*LOG(1+10^(AI393/20)*10^(AO$2/20))</f>
        <v>0.29811392785030788</v>
      </c>
      <c r="AQ393" s="11">
        <f>20*LOG(1-10^(AI393/20)*10^(AO$2/20))</f>
        <v>-0.30871045221160365</v>
      </c>
    </row>
    <row r="394" spans="1:43" x14ac:dyDescent="0.25">
      <c r="A394" s="3">
        <v>2356.7348697394546</v>
      </c>
      <c r="B394">
        <v>-0.73905500000000002</v>
      </c>
      <c r="C394">
        <v>0.326403</v>
      </c>
      <c r="D394">
        <v>0.73942600000000003</v>
      </c>
      <c r="E394">
        <v>-0.59889300000000001</v>
      </c>
      <c r="F394">
        <v>1.8835999999999999E-2</v>
      </c>
      <c r="G394">
        <v>-4.6249999999999999E-2</v>
      </c>
      <c r="H394">
        <v>5.4664999999999998E-2</v>
      </c>
      <c r="I394">
        <v>2.2179999999999999E-3</v>
      </c>
      <c r="J394">
        <v>0.315886</v>
      </c>
      <c r="K394">
        <v>0.52157200000000004</v>
      </c>
      <c r="M394">
        <v>5.4664999999999998E-2</v>
      </c>
      <c r="N394">
        <v>2.2179999999999999E-3</v>
      </c>
      <c r="O394">
        <v>0.315886</v>
      </c>
      <c r="P394">
        <v>0.52157200000000004</v>
      </c>
      <c r="R394" t="str">
        <f t="shared" si="120"/>
        <v>0.018836-0.04625i</v>
      </c>
      <c r="S394" t="str">
        <f t="shared" si="121"/>
        <v>0.0366181207757201-0.0988226425085675i</v>
      </c>
      <c r="T394" t="str">
        <f t="shared" si="122"/>
        <v>0.748816989974086-0.461195643914895i</v>
      </c>
      <c r="U394" t="str">
        <f t="shared" si="123"/>
        <v>0.00587726663461936+0.0678072319233277i</v>
      </c>
      <c r="V394" t="str">
        <f t="shared" si="124"/>
        <v>0.315886+0.521572i</v>
      </c>
      <c r="W394" t="str">
        <f t="shared" si="125"/>
        <v>1</v>
      </c>
      <c r="X394" t="str">
        <f t="shared" si="126"/>
        <v>0.993083895700687-0.00190216638847512i</v>
      </c>
      <c r="Z394" t="str">
        <f t="shared" si="127"/>
        <v>0.00587726663461936+0.0678072319233277i</v>
      </c>
      <c r="AA394" t="str">
        <f t="shared" si="128"/>
        <v>0.314693416204877+0.517363885916609i</v>
      </c>
      <c r="AB394" t="str">
        <f t="shared" si="129"/>
        <v>1</v>
      </c>
      <c r="AD394">
        <f t="shared" si="130"/>
        <v>-23.341974192346978</v>
      </c>
      <c r="AE394">
        <f t="shared" si="131"/>
        <v>0</v>
      </c>
      <c r="AF394">
        <f t="shared" si="132"/>
        <v>-6.0265281966838981E-2</v>
      </c>
      <c r="AG394">
        <f t="shared" si="133"/>
        <v>0</v>
      </c>
      <c r="AH394">
        <f t="shared" si="134"/>
        <v>-26.031283840174474</v>
      </c>
      <c r="AI394">
        <f t="shared" si="135"/>
        <v>-19.544109920310802</v>
      </c>
      <c r="AJ394">
        <f t="shared" si="136"/>
        <v>-1.1157993737583241</v>
      </c>
      <c r="AK394">
        <f t="shared" si="137"/>
        <v>-4.2966571614028437</v>
      </c>
      <c r="AL394">
        <f t="shared" si="138"/>
        <v>-23.341974192346978</v>
      </c>
      <c r="AM394">
        <f t="shared" si="139"/>
        <v>-4.3569224433696823</v>
      </c>
      <c r="AP394" s="11">
        <f>20*LOG(1+10^(AI394/20)*10^(AO$2/20))</f>
        <v>0.28475443816984686</v>
      </c>
      <c r="AQ394" s="11">
        <f>20*LOG(1-10^(AI394/20)*10^(AO$2/20))</f>
        <v>-0.29440704479725044</v>
      </c>
    </row>
    <row r="395" spans="1:43" x14ac:dyDescent="0.25">
      <c r="A395" s="3">
        <v>2362.746693386749</v>
      </c>
      <c r="B395">
        <v>-0.73755199999999999</v>
      </c>
      <c r="C395">
        <v>0.33562500000000001</v>
      </c>
      <c r="D395">
        <v>0.72482800000000003</v>
      </c>
      <c r="E395">
        <v>-0.61595100000000003</v>
      </c>
      <c r="F395">
        <v>1.9237000000000001E-2</v>
      </c>
      <c r="G395">
        <v>-4.5610999999999999E-2</v>
      </c>
      <c r="H395">
        <v>6.7405000000000007E-2</v>
      </c>
      <c r="I395">
        <v>-4.7780000000000001E-3</v>
      </c>
      <c r="J395">
        <v>0.359682</v>
      </c>
      <c r="K395">
        <v>0.50185100000000005</v>
      </c>
      <c r="M395">
        <v>6.7405000000000007E-2</v>
      </c>
      <c r="N395">
        <v>-4.7780000000000001E-3</v>
      </c>
      <c r="O395">
        <v>0.359682</v>
      </c>
      <c r="P395">
        <v>0.50185100000000005</v>
      </c>
      <c r="R395" t="str">
        <f t="shared" si="120"/>
        <v>0.019237-0.045611i</v>
      </c>
      <c r="S395" t="str">
        <f t="shared" si="121"/>
        <v>0.0345184285778289-0.106851223216691i</v>
      </c>
      <c r="T395" t="str">
        <f t="shared" si="122"/>
        <v>0.742176634110748-0.475259498004233i</v>
      </c>
      <c r="U395" t="str">
        <f t="shared" si="123"/>
        <v>0.0208813996898083+0.0679430134974396i</v>
      </c>
      <c r="V395" t="str">
        <f t="shared" si="124"/>
        <v>0.359682+0.501851i</v>
      </c>
      <c r="W395" t="str">
        <f t="shared" si="125"/>
        <v>1</v>
      </c>
      <c r="X395" t="str">
        <f t="shared" si="126"/>
        <v>0.992019412794973-0.000114082959441452i</v>
      </c>
      <c r="Z395" t="str">
        <f t="shared" si="127"/>
        <v>0.0208813996898083+0.0679430134974396i</v>
      </c>
      <c r="AA395" t="str">
        <f t="shared" si="128"/>
        <v>0.3568687790802+0.497804900743552i</v>
      </c>
      <c r="AB395" t="str">
        <f t="shared" si="129"/>
        <v>1</v>
      </c>
      <c r="AD395">
        <f t="shared" si="130"/>
        <v>-22.965120783533504</v>
      </c>
      <c r="AE395">
        <f t="shared" si="131"/>
        <v>0</v>
      </c>
      <c r="AF395">
        <f t="shared" si="132"/>
        <v>-6.9596523930999604E-2</v>
      </c>
      <c r="AG395">
        <f t="shared" si="133"/>
        <v>0</v>
      </c>
      <c r="AH395">
        <f t="shared" si="134"/>
        <v>-26.107584985273217</v>
      </c>
      <c r="AI395">
        <f t="shared" si="135"/>
        <v>-18.993294880910931</v>
      </c>
      <c r="AJ395">
        <f t="shared" si="136"/>
        <v>-1.0974795480833408</v>
      </c>
      <c r="AK395">
        <f t="shared" si="137"/>
        <v>-4.1881798060502948</v>
      </c>
      <c r="AL395">
        <f t="shared" si="138"/>
        <v>-22.965120783533504</v>
      </c>
      <c r="AM395">
        <f t="shared" si="139"/>
        <v>-4.2577763299812963</v>
      </c>
      <c r="AP395" s="11">
        <f>20*LOG(1+10^(AI395/20)*10^(AO$2/20))</f>
        <v>0.30307537224815667</v>
      </c>
      <c r="AQ395" s="11">
        <f>20*LOG(1-10^(AI395/20)*10^(AO$2/20))</f>
        <v>-0.3140340651659258</v>
      </c>
    </row>
    <row r="396" spans="1:43" x14ac:dyDescent="0.25">
      <c r="A396" s="3">
        <v>2368.7585170340435</v>
      </c>
      <c r="B396">
        <v>-0.73538999999999999</v>
      </c>
      <c r="C396">
        <v>0.34875499999999998</v>
      </c>
      <c r="D396">
        <v>0.71923899999999996</v>
      </c>
      <c r="E396">
        <v>-0.620722</v>
      </c>
      <c r="F396">
        <v>1.9261E-2</v>
      </c>
      <c r="G396">
        <v>-4.6330000000000003E-2</v>
      </c>
      <c r="H396">
        <v>7.8395999999999993E-2</v>
      </c>
      <c r="I396">
        <v>-1.4168999999999999E-2</v>
      </c>
      <c r="J396">
        <v>0.39920099999999997</v>
      </c>
      <c r="K396">
        <v>0.479184</v>
      </c>
      <c r="M396">
        <v>7.8395999999999993E-2</v>
      </c>
      <c r="N396">
        <v>-1.4168999999999999E-2</v>
      </c>
      <c r="O396">
        <v>0.39920099999999997</v>
      </c>
      <c r="P396">
        <v>0.479184</v>
      </c>
      <c r="R396" t="str">
        <f t="shared" si="120"/>
        <v>0.019261-0.04633i</v>
      </c>
      <c r="S396" t="str">
        <f t="shared" si="121"/>
        <v>0.0308606973130934-0.102698532581843i</v>
      </c>
      <c r="T396" t="str">
        <f t="shared" si="122"/>
        <v>0.737365406342926-0.484779148909364i</v>
      </c>
      <c r="U396" t="str">
        <f t="shared" si="123"/>
        <v>0.0355799659033293+0.0667887453151301i</v>
      </c>
      <c r="V396" t="str">
        <f t="shared" si="124"/>
        <v>0.399201+0.479184i</v>
      </c>
      <c r="W396" t="str">
        <f t="shared" si="125"/>
        <v>1</v>
      </c>
      <c r="X396" t="str">
        <f t="shared" si="126"/>
        <v>0.992042871305001+0.001592863034493i</v>
      </c>
      <c r="Z396" t="str">
        <f t="shared" si="127"/>
        <v>0.0355799659033293+0.0667887453151301i</v>
      </c>
      <c r="AA396" t="str">
        <f t="shared" si="128"/>
        <v>0.395261231787507+0.476006943759648i</v>
      </c>
      <c r="AB396" t="str">
        <f t="shared" si="129"/>
        <v>1</v>
      </c>
      <c r="AD396">
        <f t="shared" si="130"/>
        <v>-22.420978064527262</v>
      </c>
      <c r="AE396">
        <f t="shared" si="131"/>
        <v>0</v>
      </c>
      <c r="AF396">
        <f t="shared" si="132"/>
        <v>-6.9379990141736E-2</v>
      </c>
      <c r="AG396">
        <f t="shared" si="133"/>
        <v>0</v>
      </c>
      <c r="AH396">
        <f t="shared" si="134"/>
        <v>-25.990382801809012</v>
      </c>
      <c r="AI396">
        <f t="shared" si="135"/>
        <v>-19.393259055119763</v>
      </c>
      <c r="AJ396">
        <f t="shared" si="136"/>
        <v>-1.0861947102110416</v>
      </c>
      <c r="AK396">
        <f t="shared" si="137"/>
        <v>-4.1007413004732562</v>
      </c>
      <c r="AL396">
        <f t="shared" si="138"/>
        <v>-22.420978064527262</v>
      </c>
      <c r="AM396">
        <f t="shared" si="139"/>
        <v>-4.1701212906149934</v>
      </c>
      <c r="AP396" s="11">
        <f>20*LOG(1+10^(AI396/20)*10^(AO$2/20))</f>
        <v>0.28966078960151864</v>
      </c>
      <c r="AQ396" s="11">
        <f>20*LOG(1-10^(AI396/20)*10^(AO$2/20))</f>
        <v>-0.29965476386825757</v>
      </c>
    </row>
    <row r="397" spans="1:43" x14ac:dyDescent="0.25">
      <c r="A397" s="3">
        <v>2374.770340681338</v>
      </c>
      <c r="B397">
        <v>-0.73454600000000003</v>
      </c>
      <c r="C397">
        <v>0.35528199999999999</v>
      </c>
      <c r="D397">
        <v>0.70324500000000001</v>
      </c>
      <c r="E397">
        <v>-0.63894899999999999</v>
      </c>
      <c r="F397">
        <v>1.9646E-2</v>
      </c>
      <c r="G397">
        <v>-4.5900000000000003E-2</v>
      </c>
      <c r="H397">
        <v>8.6379999999999998E-2</v>
      </c>
      <c r="I397">
        <v>-2.6071E-2</v>
      </c>
      <c r="J397">
        <v>0.44060100000000002</v>
      </c>
      <c r="K397">
        <v>0.44940400000000003</v>
      </c>
      <c r="M397">
        <v>8.6379999999999998E-2</v>
      </c>
      <c r="N397">
        <v>-2.6071E-2</v>
      </c>
      <c r="O397">
        <v>0.44060100000000002</v>
      </c>
      <c r="P397">
        <v>0.44940400000000003</v>
      </c>
      <c r="R397" t="str">
        <f t="shared" si="120"/>
        <v>0.019646-0.0459i</v>
      </c>
      <c r="S397" t="str">
        <f t="shared" si="121"/>
        <v>0.0292113172571882-0.113246085719043i</v>
      </c>
      <c r="T397" t="str">
        <f t="shared" si="122"/>
        <v>0.730790650623897-0.49831034656049i</v>
      </c>
      <c r="U397" t="str">
        <f t="shared" si="123"/>
        <v>0.0490611801875315+0.0607073790713311i</v>
      </c>
      <c r="V397" t="str">
        <f t="shared" si="124"/>
        <v>0.440601+0.449404i</v>
      </c>
      <c r="W397" t="str">
        <f t="shared" si="125"/>
        <v>1</v>
      </c>
      <c r="X397" t="str">
        <f t="shared" si="126"/>
        <v>0.99169198524644+0.0037826441070899i</v>
      </c>
      <c r="Z397" t="str">
        <f t="shared" si="127"/>
        <v>0.0490611801875315+0.0607073790713311i</v>
      </c>
      <c r="AA397" t="str">
        <f t="shared" si="128"/>
        <v>0.435240544999264+0.447336981713919i</v>
      </c>
      <c r="AB397" t="str">
        <f t="shared" si="129"/>
        <v>1</v>
      </c>
      <c r="AD397">
        <f t="shared" si="130"/>
        <v>-22.152126402078267</v>
      </c>
      <c r="AE397">
        <f t="shared" si="131"/>
        <v>0</v>
      </c>
      <c r="AF397">
        <f t="shared" si="132"/>
        <v>-7.2400747865362172E-2</v>
      </c>
      <c r="AG397">
        <f t="shared" si="133"/>
        <v>0</v>
      </c>
      <c r="AH397">
        <f t="shared" si="134"/>
        <v>-26.033168644640714</v>
      </c>
      <c r="AI397">
        <f t="shared" si="135"/>
        <v>-18.639781313097867</v>
      </c>
      <c r="AJ397">
        <f t="shared" si="136"/>
        <v>-1.0658882314777354</v>
      </c>
      <c r="AK397">
        <f t="shared" si="137"/>
        <v>-4.0220261728752851</v>
      </c>
      <c r="AL397">
        <f t="shared" si="138"/>
        <v>-22.152126402078267</v>
      </c>
      <c r="AM397">
        <f t="shared" si="139"/>
        <v>-4.0944269207406476</v>
      </c>
      <c r="AP397" s="11">
        <f>20*LOG(1+10^(AI397/20)*10^(AO$2/20))</f>
        <v>0.31543900965841415</v>
      </c>
      <c r="AQ397" s="11">
        <f>20*LOG(1-10^(AI397/20)*10^(AO$2/20))</f>
        <v>-0.32732768202029305</v>
      </c>
    </row>
    <row r="398" spans="1:43" x14ac:dyDescent="0.25">
      <c r="A398" s="3">
        <v>2380.7821643286325</v>
      </c>
      <c r="B398">
        <v>-0.727217</v>
      </c>
      <c r="C398">
        <v>0.37139499999999998</v>
      </c>
      <c r="D398">
        <v>0.68676000000000004</v>
      </c>
      <c r="E398">
        <v>-0.65418600000000005</v>
      </c>
      <c r="F398">
        <v>2.0069E-2</v>
      </c>
      <c r="G398">
        <v>-4.6804999999999999E-2</v>
      </c>
      <c r="H398">
        <v>9.2746999999999996E-2</v>
      </c>
      <c r="I398">
        <v>-3.9576E-2</v>
      </c>
      <c r="J398">
        <v>0.47904600000000003</v>
      </c>
      <c r="K398">
        <v>0.419798</v>
      </c>
      <c r="M398">
        <v>9.2746999999999996E-2</v>
      </c>
      <c r="N398">
        <v>-3.9576E-2</v>
      </c>
      <c r="O398">
        <v>0.47904600000000003</v>
      </c>
      <c r="P398">
        <v>0.419798</v>
      </c>
      <c r="R398" t="str">
        <f t="shared" si="120"/>
        <v>0.020069-0.046805i</v>
      </c>
      <c r="S398" t="str">
        <f t="shared" si="121"/>
        <v>0.0262396252351025-0.114761512324287i</v>
      </c>
      <c r="T398" t="str">
        <f t="shared" si="122"/>
        <v>0.718901240129422-0.514933082772087i</v>
      </c>
      <c r="U398" t="str">
        <f t="shared" si="123"/>
        <v>0.0612627927645707+0.054424232777394i</v>
      </c>
      <c r="V398" t="str">
        <f t="shared" si="124"/>
        <v>0.479046+0.419798i</v>
      </c>
      <c r="W398" t="str">
        <f t="shared" si="125"/>
        <v>1</v>
      </c>
      <c r="X398" t="str">
        <f t="shared" si="126"/>
        <v>0.992146680016379+0.00560253927508487i</v>
      </c>
      <c r="Z398" t="str">
        <f t="shared" si="127"/>
        <v>0.0612627927645707+0.054424232777394i</v>
      </c>
      <c r="AA398" t="str">
        <f t="shared" si="128"/>
        <v>0.472931963692524+0.419185066007088i</v>
      </c>
      <c r="AB398" t="str">
        <f t="shared" si="129"/>
        <v>1</v>
      </c>
      <c r="AD398">
        <f t="shared" si="130"/>
        <v>-21.729457763802241</v>
      </c>
      <c r="AE398">
        <f t="shared" si="131"/>
        <v>0</v>
      </c>
      <c r="AF398">
        <f t="shared" si="132"/>
        <v>-6.8343848182774419E-2</v>
      </c>
      <c r="AG398">
        <f t="shared" si="133"/>
        <v>0</v>
      </c>
      <c r="AH398">
        <f t="shared" si="134"/>
        <v>-25.861183048140397</v>
      </c>
      <c r="AI398">
        <f t="shared" si="135"/>
        <v>-18.582767967423869</v>
      </c>
      <c r="AJ398">
        <f t="shared" si="136"/>
        <v>-1.0680709082901123</v>
      </c>
      <c r="AK398">
        <f t="shared" si="137"/>
        <v>-3.9177847409019693</v>
      </c>
      <c r="AL398">
        <f t="shared" si="138"/>
        <v>-21.729457763802241</v>
      </c>
      <c r="AM398">
        <f t="shared" si="139"/>
        <v>-3.9861285890847489</v>
      </c>
      <c r="AP398" s="11">
        <f>20*LOG(1+10^(AI398/20)*10^(AO$2/20))</f>
        <v>0.31747882393910487</v>
      </c>
      <c r="AQ398" s="11">
        <f>20*LOG(1-10^(AI398/20)*10^(AO$2/20))</f>
        <v>-0.32952470643619769</v>
      </c>
    </row>
    <row r="399" spans="1:43" x14ac:dyDescent="0.25">
      <c r="A399" s="3">
        <v>2386.7939879759269</v>
      </c>
      <c r="B399">
        <v>-0.72073799999999999</v>
      </c>
      <c r="C399">
        <v>0.38808500000000001</v>
      </c>
      <c r="D399">
        <v>0.68038299999999996</v>
      </c>
      <c r="E399">
        <v>-0.65918500000000002</v>
      </c>
      <c r="F399">
        <v>1.8941E-2</v>
      </c>
      <c r="G399">
        <v>-4.7522000000000002E-2</v>
      </c>
      <c r="H399">
        <v>9.6163999999999999E-2</v>
      </c>
      <c r="I399">
        <v>-5.3696000000000001E-2</v>
      </c>
      <c r="J399">
        <v>0.51444199999999995</v>
      </c>
      <c r="K399">
        <v>0.386185</v>
      </c>
      <c r="M399">
        <v>9.6163999999999999E-2</v>
      </c>
      <c r="N399">
        <v>-5.3696000000000001E-2</v>
      </c>
      <c r="O399">
        <v>0.51444199999999995</v>
      </c>
      <c r="P399">
        <v>0.386185</v>
      </c>
      <c r="R399" t="str">
        <f t="shared" si="120"/>
        <v>0.018941-0.047522i</v>
      </c>
      <c r="S399" t="str">
        <f t="shared" si="121"/>
        <v>0.0244316183376685-0.107392223129558i</v>
      </c>
      <c r="T399" t="str">
        <f t="shared" si="122"/>
        <v>0.710969750879591-0.525685356181466i</v>
      </c>
      <c r="U399" t="str">
        <f t="shared" si="123"/>
        <v>0.0735576346279356+0.0464976108959739i</v>
      </c>
      <c r="V399" t="str">
        <f t="shared" si="124"/>
        <v>0.514442+0.386185i</v>
      </c>
      <c r="W399" t="str">
        <f t="shared" si="125"/>
        <v>1</v>
      </c>
      <c r="X399" t="str">
        <f t="shared" si="126"/>
        <v>0.993209386140617+0.0067635060278219i</v>
      </c>
      <c r="Z399" t="str">
        <f t="shared" si="127"/>
        <v>0.0735576346279356+0.0464976108959739i</v>
      </c>
      <c r="AA399" t="str">
        <f t="shared" si="128"/>
        <v>0.508336658449597+0.387041998354679i</v>
      </c>
      <c r="AB399" t="str">
        <f t="shared" si="129"/>
        <v>1</v>
      </c>
      <c r="AD399">
        <f t="shared" si="130"/>
        <v>-21.207461835768409</v>
      </c>
      <c r="AE399">
        <f t="shared" si="131"/>
        <v>0</v>
      </c>
      <c r="AF399">
        <f t="shared" si="132"/>
        <v>-5.8982308285048003E-2</v>
      </c>
      <c r="AG399">
        <f t="shared" si="133"/>
        <v>0</v>
      </c>
      <c r="AH399">
        <f t="shared" si="134"/>
        <v>-25.821793564681879</v>
      </c>
      <c r="AI399">
        <f t="shared" si="135"/>
        <v>-19.161394295886048</v>
      </c>
      <c r="AJ399">
        <f t="shared" si="136"/>
        <v>-1.0689151281254183</v>
      </c>
      <c r="AK399">
        <f t="shared" si="137"/>
        <v>-3.8322061194729202</v>
      </c>
      <c r="AL399">
        <f t="shared" si="138"/>
        <v>-21.207461835768409</v>
      </c>
      <c r="AM399">
        <f t="shared" si="139"/>
        <v>-3.891188427757966</v>
      </c>
      <c r="AP399" s="11">
        <f>20*LOG(1+10^(AI399/20)*10^(AO$2/20))</f>
        <v>0.29736460128025977</v>
      </c>
      <c r="AQ399" s="11">
        <f>20*LOG(1-10^(AI399/20)*10^(AO$2/20))</f>
        <v>-0.30790697506012288</v>
      </c>
    </row>
    <row r="400" spans="1:43" x14ac:dyDescent="0.25">
      <c r="A400" s="3">
        <v>2392.8058116232214</v>
      </c>
      <c r="B400">
        <v>-0.72082900000000005</v>
      </c>
      <c r="C400">
        <v>0.391849</v>
      </c>
      <c r="D400">
        <v>0.67221200000000003</v>
      </c>
      <c r="E400">
        <v>-0.66452800000000001</v>
      </c>
      <c r="F400">
        <v>2.0513E-2</v>
      </c>
      <c r="G400">
        <v>-4.7166E-2</v>
      </c>
      <c r="H400">
        <v>9.6652000000000002E-2</v>
      </c>
      <c r="I400">
        <v>-6.9032999999999997E-2</v>
      </c>
      <c r="J400">
        <v>0.54738399999999998</v>
      </c>
      <c r="K400">
        <v>0.350831</v>
      </c>
      <c r="M400">
        <v>9.6652000000000002E-2</v>
      </c>
      <c r="N400">
        <v>-6.9032999999999997E-2</v>
      </c>
      <c r="O400">
        <v>0.54738399999999998</v>
      </c>
      <c r="P400">
        <v>0.350831</v>
      </c>
      <c r="R400" t="str">
        <f t="shared" si="120"/>
        <v>0.020513-0.047166i</v>
      </c>
      <c r="S400" t="str">
        <f t="shared" si="121"/>
        <v>0.02078370228462-0.112266311567054i</v>
      </c>
      <c r="T400" t="str">
        <f t="shared" si="122"/>
        <v>0.707463236646475-0.531367089008225i</v>
      </c>
      <c r="U400" t="str">
        <f t="shared" si="123"/>
        <v>0.0829241659313039+0.032469548159861i</v>
      </c>
      <c r="V400" t="str">
        <f t="shared" si="124"/>
        <v>0.547384+0.350831i</v>
      </c>
      <c r="W400" t="str">
        <f t="shared" si="125"/>
        <v>1</v>
      </c>
      <c r="X400" t="str">
        <f t="shared" si="126"/>
        <v>0.994631292412927+0.00863475282661061i</v>
      </c>
      <c r="Z400" t="str">
        <f t="shared" si="127"/>
        <v>0.0829241659313039+0.032469548159861i</v>
      </c>
      <c r="AA400" t="str">
        <f t="shared" si="128"/>
        <v>0.541415916397245+0.353674016489761i</v>
      </c>
      <c r="AB400" t="str">
        <f t="shared" si="129"/>
        <v>1</v>
      </c>
      <c r="AD400">
        <f t="shared" si="130"/>
        <v>-21.006890885826945</v>
      </c>
      <c r="AE400">
        <f t="shared" si="131"/>
        <v>0</v>
      </c>
      <c r="AF400">
        <f t="shared" si="132"/>
        <v>-4.6430330093390863E-2</v>
      </c>
      <c r="AG400">
        <f t="shared" si="133"/>
        <v>0</v>
      </c>
      <c r="AH400">
        <f t="shared" si="134"/>
        <v>-25.775062333981658</v>
      </c>
      <c r="AI400">
        <f t="shared" si="135"/>
        <v>-18.848660761461559</v>
      </c>
      <c r="AJ400">
        <f t="shared" si="136"/>
        <v>-1.0631855130537051</v>
      </c>
      <c r="AK400">
        <f t="shared" si="137"/>
        <v>-3.7395579920231468</v>
      </c>
      <c r="AL400">
        <f t="shared" si="138"/>
        <v>-21.006890885826945</v>
      </c>
      <c r="AM400">
        <f t="shared" si="139"/>
        <v>-3.7859883221165394</v>
      </c>
      <c r="AP400" s="11">
        <f>20*LOG(1+10^(AI400/20)*10^(AO$2/20))</f>
        <v>0.30807512023270495</v>
      </c>
      <c r="AQ400" s="11">
        <f>20*LOG(1-10^(AI400/20)*10^(AO$2/20))</f>
        <v>-0.31940516043927247</v>
      </c>
    </row>
    <row r="401" spans="1:43" x14ac:dyDescent="0.25">
      <c r="A401" s="3">
        <v>2398.8176352705159</v>
      </c>
      <c r="B401">
        <v>-0.71467400000000003</v>
      </c>
      <c r="C401">
        <v>0.41092299999999998</v>
      </c>
      <c r="D401">
        <v>0.65168700000000002</v>
      </c>
      <c r="E401">
        <v>-0.682697</v>
      </c>
      <c r="F401">
        <v>1.9925999999999999E-2</v>
      </c>
      <c r="G401">
        <v>-4.7559999999999998E-2</v>
      </c>
      <c r="H401">
        <v>9.3362000000000001E-2</v>
      </c>
      <c r="I401">
        <v>-8.3968000000000001E-2</v>
      </c>
      <c r="J401">
        <v>0.57872100000000004</v>
      </c>
      <c r="K401">
        <v>0.309973</v>
      </c>
      <c r="M401">
        <v>9.3362000000000001E-2</v>
      </c>
      <c r="N401">
        <v>-8.3968000000000001E-2</v>
      </c>
      <c r="O401">
        <v>0.57872100000000004</v>
      </c>
      <c r="P401">
        <v>0.309973</v>
      </c>
      <c r="R401" t="str">
        <f t="shared" si="120"/>
        <v>0.019926-0.04756i</v>
      </c>
      <c r="S401" t="str">
        <f t="shared" si="121"/>
        <v>0.0171981908630987-0.115522701912817i</v>
      </c>
      <c r="T401" t="str">
        <f t="shared" si="122"/>
        <v>0.694268596066938-0.551231054966641i</v>
      </c>
      <c r="U401" t="str">
        <f t="shared" si="123"/>
        <v>0.0898698311706511+0.0201782296627484i</v>
      </c>
      <c r="V401" t="str">
        <f t="shared" si="124"/>
        <v>0.578721+0.309973i</v>
      </c>
      <c r="W401" t="str">
        <f t="shared" si="125"/>
        <v>1</v>
      </c>
      <c r="X401" t="str">
        <f t="shared" si="126"/>
        <v>0.996123357880235+0.0100349766722634i</v>
      </c>
      <c r="Z401" t="str">
        <f t="shared" si="127"/>
        <v>0.0898698311706511+0.0201782296627484i</v>
      </c>
      <c r="AA401" t="str">
        <f t="shared" si="128"/>
        <v>0.573366933971776+0.314578797346959i</v>
      </c>
      <c r="AB401" t="str">
        <f t="shared" si="129"/>
        <v>1</v>
      </c>
      <c r="AD401">
        <f t="shared" si="130"/>
        <v>-20.71412265422337</v>
      </c>
      <c r="AE401">
        <f t="shared" si="131"/>
        <v>0</v>
      </c>
      <c r="AF401">
        <f t="shared" si="132"/>
        <v>-3.3296796010878635E-2</v>
      </c>
      <c r="AG401">
        <f t="shared" si="133"/>
        <v>0</v>
      </c>
      <c r="AH401">
        <f t="shared" si="134"/>
        <v>-25.752818135853836</v>
      </c>
      <c r="AI401">
        <f t="shared" si="135"/>
        <v>-18.651451178097449</v>
      </c>
      <c r="AJ401">
        <f t="shared" si="136"/>
        <v>-1.0465229639624345</v>
      </c>
      <c r="AK401">
        <f t="shared" si="137"/>
        <v>-3.6552146366613245</v>
      </c>
      <c r="AL401">
        <f t="shared" si="138"/>
        <v>-20.71412265422337</v>
      </c>
      <c r="AM401">
        <f t="shared" si="139"/>
        <v>-3.6885114326722035</v>
      </c>
      <c r="AP401" s="11">
        <f>20*LOG(1+10^(AI401/20)*10^(AO$2/20))</f>
        <v>0.31502307654186928</v>
      </c>
      <c r="AQ401" s="11">
        <f>20*LOG(1-10^(AI401/20)*10^(AO$2/20))</f>
        <v>-0.32687982411961947</v>
      </c>
    </row>
    <row r="402" spans="1:43" x14ac:dyDescent="0.25">
      <c r="A402" s="3">
        <v>2404.8294589178104</v>
      </c>
      <c r="B402">
        <v>-0.70911500000000005</v>
      </c>
      <c r="C402">
        <v>0.42597800000000002</v>
      </c>
      <c r="D402">
        <v>0.64375700000000002</v>
      </c>
      <c r="E402">
        <v>-0.686527</v>
      </c>
      <c r="F402">
        <v>2.0235E-2</v>
      </c>
      <c r="G402">
        <v>-4.6873999999999999E-2</v>
      </c>
      <c r="H402">
        <v>8.7682999999999997E-2</v>
      </c>
      <c r="I402">
        <v>-9.8191000000000001E-2</v>
      </c>
      <c r="J402">
        <v>0.60897900000000005</v>
      </c>
      <c r="K402">
        <v>0.26305200000000001</v>
      </c>
      <c r="M402">
        <v>8.7682999999999997E-2</v>
      </c>
      <c r="N402">
        <v>-9.8191000000000001E-2</v>
      </c>
      <c r="O402">
        <v>0.60897900000000005</v>
      </c>
      <c r="P402">
        <v>0.26305200000000001</v>
      </c>
      <c r="R402" t="str">
        <f t="shared" si="120"/>
        <v>0.020235-0.046874i</v>
      </c>
      <c r="S402" t="str">
        <f t="shared" si="121"/>
        <v>0.0138188316439798-0.111930382698374i</v>
      </c>
      <c r="T402" t="str">
        <f t="shared" si="122"/>
        <v>0.686502259539845-0.561022686801578i</v>
      </c>
      <c r="U402" t="str">
        <f t="shared" si="123"/>
        <v>0.0953271854383223+0.00432892251479839i</v>
      </c>
      <c r="V402" t="str">
        <f t="shared" si="124"/>
        <v>0.608979+0.263052i</v>
      </c>
      <c r="W402" t="str">
        <f t="shared" si="125"/>
        <v>1</v>
      </c>
      <c r="X402" t="str">
        <f t="shared" si="126"/>
        <v>0.99819815171958+0.0106101876962392i</v>
      </c>
      <c r="Z402" t="str">
        <f t="shared" si="127"/>
        <v>0.0953271854383223+0.00432892251479839i</v>
      </c>
      <c r="AA402" t="str">
        <f t="shared" si="128"/>
        <v>0.605090681142167+0.269039401699207i</v>
      </c>
      <c r="AB402" t="str">
        <f t="shared" si="129"/>
        <v>1</v>
      </c>
      <c r="AD402">
        <f t="shared" si="130"/>
        <v>-20.4067178868555</v>
      </c>
      <c r="AE402">
        <f t="shared" si="131"/>
        <v>0</v>
      </c>
      <c r="AF402">
        <f t="shared" si="132"/>
        <v>-1.5174121659726484E-2</v>
      </c>
      <c r="AG402">
        <f t="shared" si="133"/>
        <v>0</v>
      </c>
      <c r="AH402">
        <f t="shared" si="134"/>
        <v>-25.839210937113933</v>
      </c>
      <c r="AI402">
        <f t="shared" si="135"/>
        <v>-18.955343759041867</v>
      </c>
      <c r="AJ402">
        <f t="shared" si="136"/>
        <v>-1.0455987950182359</v>
      </c>
      <c r="AK402">
        <f t="shared" si="137"/>
        <v>-3.564962207742417</v>
      </c>
      <c r="AL402">
        <f t="shared" si="138"/>
        <v>-20.4067178868555</v>
      </c>
      <c r="AM402">
        <f t="shared" si="139"/>
        <v>-3.5801363294021442</v>
      </c>
      <c r="AP402" s="11">
        <f>20*LOG(1+10^(AI402/20)*10^(AO$2/20))</f>
        <v>0.30437950747359449</v>
      </c>
      <c r="AQ402" s="11">
        <f>20*LOG(1-10^(AI402/20)*10^(AO$2/20))</f>
        <v>-0.31543444455543412</v>
      </c>
    </row>
    <row r="403" spans="1:43" x14ac:dyDescent="0.25">
      <c r="A403" s="3">
        <v>2410.8412825651048</v>
      </c>
      <c r="B403">
        <v>-0.70899800000000002</v>
      </c>
      <c r="C403">
        <v>0.43318600000000002</v>
      </c>
      <c r="D403">
        <v>0.63410900000000003</v>
      </c>
      <c r="E403">
        <v>-0.695442</v>
      </c>
      <c r="F403">
        <v>2.0445999999999999E-2</v>
      </c>
      <c r="G403">
        <v>-4.7566999999999998E-2</v>
      </c>
      <c r="H403">
        <v>7.8768000000000005E-2</v>
      </c>
      <c r="I403">
        <v>-0.110844</v>
      </c>
      <c r="J403">
        <v>0.63313699999999995</v>
      </c>
      <c r="K403">
        <v>0.21368799999999999</v>
      </c>
      <c r="M403">
        <v>7.8768000000000005E-2</v>
      </c>
      <c r="N403">
        <v>-0.110844</v>
      </c>
      <c r="O403">
        <v>0.63313699999999995</v>
      </c>
      <c r="P403">
        <v>0.21368799999999999</v>
      </c>
      <c r="R403" t="str">
        <f t="shared" si="120"/>
        <v>0.020446-0.047567i</v>
      </c>
      <c r="S403" t="str">
        <f t="shared" si="121"/>
        <v>0.0107586485959701-0.11538878730617i</v>
      </c>
      <c r="T403" t="str">
        <f t="shared" si="122"/>
        <v>0.681818326002637-0.570094911156219i</v>
      </c>
      <c r="U403" t="str">
        <f t="shared" si="123"/>
        <v>0.0961807488504248-0.0114525126243583i</v>
      </c>
      <c r="V403" t="str">
        <f t="shared" si="124"/>
        <v>0.633137+0.213688i</v>
      </c>
      <c r="W403" t="str">
        <f t="shared" si="125"/>
        <v>1</v>
      </c>
      <c r="X403" t="str">
        <f t="shared" si="126"/>
        <v>1.00028671666475+0.0112213935309166i</v>
      </c>
      <c r="Z403" t="str">
        <f t="shared" si="127"/>
        <v>0.0961807488504248-0.0114525126243583i</v>
      </c>
      <c r="AA403" t="str">
        <f t="shared" si="128"/>
        <v>0.630920653788138+0.220853947346642i</v>
      </c>
      <c r="AB403" t="str">
        <f t="shared" si="129"/>
        <v>1</v>
      </c>
      <c r="AD403">
        <f t="shared" si="130"/>
        <v>-20.27709362687942</v>
      </c>
      <c r="AE403">
        <f t="shared" si="131"/>
        <v>0</v>
      </c>
      <c r="AF403">
        <f t="shared" si="132"/>
        <v>3.0365467058765276E-3</v>
      </c>
      <c r="AG403">
        <f t="shared" si="133"/>
        <v>0</v>
      </c>
      <c r="AH403">
        <f t="shared" si="134"/>
        <v>-25.717585244264484</v>
      </c>
      <c r="AI403">
        <f t="shared" si="135"/>
        <v>-18.719136149765806</v>
      </c>
      <c r="AJ403">
        <f t="shared" si="136"/>
        <v>-1.0243644272346382</v>
      </c>
      <c r="AK403">
        <f t="shared" si="137"/>
        <v>-3.5015419934852021</v>
      </c>
      <c r="AL403">
        <f t="shared" si="138"/>
        <v>-20.27709362687942</v>
      </c>
      <c r="AM403">
        <f t="shared" si="139"/>
        <v>-3.498505446779288</v>
      </c>
      <c r="AP403" s="11">
        <f>20*LOG(1+10^(AI403/20)*10^(AO$2/20))</f>
        <v>0.31262127257942496</v>
      </c>
      <c r="AQ403" s="11">
        <f>20*LOG(1-10^(AI403/20)*10^(AO$2/20))</f>
        <v>-0.32429454151122467</v>
      </c>
    </row>
    <row r="404" spans="1:43" x14ac:dyDescent="0.25">
      <c r="A404" s="3">
        <v>2416.8531062123993</v>
      </c>
      <c r="B404">
        <v>-0.70197100000000001</v>
      </c>
      <c r="C404">
        <v>0.450297</v>
      </c>
      <c r="D404">
        <v>0.61951999999999996</v>
      </c>
      <c r="E404">
        <v>-0.71084899999999995</v>
      </c>
      <c r="F404">
        <v>1.9775999999999998E-2</v>
      </c>
      <c r="G404">
        <v>-4.7305E-2</v>
      </c>
      <c r="H404">
        <v>6.7420999999999995E-2</v>
      </c>
      <c r="I404">
        <v>-0.122738</v>
      </c>
      <c r="J404">
        <v>0.653949</v>
      </c>
      <c r="K404">
        <v>0.164191</v>
      </c>
      <c r="M404">
        <v>6.7420999999999995E-2</v>
      </c>
      <c r="N404">
        <v>-0.122738</v>
      </c>
      <c r="O404">
        <v>0.653949</v>
      </c>
      <c r="P404">
        <v>0.164191</v>
      </c>
      <c r="R404" t="str">
        <f t="shared" si="120"/>
        <v>0.019776-0.047305i</v>
      </c>
      <c r="S404" t="str">
        <f t="shared" si="121"/>
        <v>0.0101651387395247-0.116640060214679i</v>
      </c>
      <c r="T404" t="str">
        <f t="shared" si="122"/>
        <v>0.671043331146892-0.586844806906828i</v>
      </c>
      <c r="U404" t="str">
        <f t="shared" si="123"/>
        <v>0.0964785362265937-0.0274696415051613i</v>
      </c>
      <c r="V404" t="str">
        <f t="shared" si="124"/>
        <v>0.653949+0.164191i</v>
      </c>
      <c r="W404" t="str">
        <f t="shared" si="125"/>
        <v>1</v>
      </c>
      <c r="X404" t="str">
        <f t="shared" si="126"/>
        <v>1.00222334293311+0.0115324949919184i</v>
      </c>
      <c r="Z404" t="str">
        <f t="shared" si="127"/>
        <v>0.0964785362265937-0.0274696415051613i</v>
      </c>
      <c r="AA404" t="str">
        <f t="shared" si="128"/>
        <v>0.653509421002545+0.172097716467i</v>
      </c>
      <c r="AB404" t="str">
        <f t="shared" si="129"/>
        <v>1</v>
      </c>
      <c r="AD404">
        <f t="shared" si="130"/>
        <v>-19.97285942747973</v>
      </c>
      <c r="AE404">
        <f t="shared" si="131"/>
        <v>0</v>
      </c>
      <c r="AF404">
        <f t="shared" si="132"/>
        <v>1.9865281768881925E-2</v>
      </c>
      <c r="AG404">
        <f t="shared" si="133"/>
        <v>0</v>
      </c>
      <c r="AH404">
        <f t="shared" si="134"/>
        <v>-25.802336648543349</v>
      </c>
      <c r="AI404">
        <f t="shared" si="135"/>
        <v>-18.630185005006737</v>
      </c>
      <c r="AJ404">
        <f t="shared" si="136"/>
        <v>-0.99804449000931983</v>
      </c>
      <c r="AK404">
        <f t="shared" si="137"/>
        <v>-3.4236294599584216</v>
      </c>
      <c r="AL404">
        <f t="shared" si="138"/>
        <v>-19.97285942747973</v>
      </c>
      <c r="AM404">
        <f t="shared" si="139"/>
        <v>-3.4037641781895545</v>
      </c>
      <c r="AP404" s="11">
        <f>20*LOG(1+10^(AI404/20)*10^(AO$2/20))</f>
        <v>0.31578144181063905</v>
      </c>
      <c r="AQ404" s="11">
        <f>20*LOG(1-10^(AI404/20)*10^(AO$2/20))</f>
        <v>-0.32769643084903993</v>
      </c>
    </row>
    <row r="405" spans="1:43" x14ac:dyDescent="0.25">
      <c r="A405" s="3">
        <v>2422.8649298596938</v>
      </c>
      <c r="B405">
        <v>-0.69292500000000001</v>
      </c>
      <c r="C405">
        <v>0.47089900000000001</v>
      </c>
      <c r="D405">
        <v>0.61213300000000004</v>
      </c>
      <c r="E405">
        <v>-0.71397699999999997</v>
      </c>
      <c r="F405">
        <v>2.0480999999999999E-2</v>
      </c>
      <c r="G405">
        <v>-4.7226999999999998E-2</v>
      </c>
      <c r="H405">
        <v>5.4966000000000001E-2</v>
      </c>
      <c r="I405">
        <v>-0.130713</v>
      </c>
      <c r="J405">
        <v>0.67132800000000004</v>
      </c>
      <c r="K405">
        <v>0.11191</v>
      </c>
      <c r="M405">
        <v>5.4966000000000001E-2</v>
      </c>
      <c r="N405">
        <v>-0.130713</v>
      </c>
      <c r="O405">
        <v>0.67132800000000004</v>
      </c>
      <c r="P405">
        <v>0.11191</v>
      </c>
      <c r="R405" t="str">
        <f t="shared" si="120"/>
        <v>0.020481-0.047227i</v>
      </c>
      <c r="S405" t="str">
        <f t="shared" si="121"/>
        <v>0.00553729756316157-0.108855689948302i</v>
      </c>
      <c r="T405" t="str">
        <f t="shared" si="122"/>
        <v>0.660955378095191-0.598653320180469i</v>
      </c>
      <c r="U405" t="str">
        <f t="shared" si="123"/>
        <v>0.0923338336940314-0.0426660373118056i</v>
      </c>
      <c r="V405" t="str">
        <f t="shared" si="124"/>
        <v>0.671328+0.11191i</v>
      </c>
      <c r="W405" t="str">
        <f t="shared" si="125"/>
        <v>1-2.01132217589512E-17i</v>
      </c>
      <c r="X405" t="str">
        <f t="shared" si="126"/>
        <v>1.00413316101663+0.0102873177167725i</v>
      </c>
      <c r="Z405" t="str">
        <f t="shared" si="127"/>
        <v>0.0923338336940314-0.0426660373118056i</v>
      </c>
      <c r="AA405" t="str">
        <f t="shared" si="128"/>
        <v>0.672951452993285+0.119278706477536i</v>
      </c>
      <c r="AB405" t="str">
        <f t="shared" si="129"/>
        <v>1</v>
      </c>
      <c r="AD405">
        <f t="shared" si="130"/>
        <v>-19.852305657248614</v>
      </c>
      <c r="AE405">
        <f t="shared" si="131"/>
        <v>0</v>
      </c>
      <c r="AF405">
        <f t="shared" si="132"/>
        <v>3.6282002956283713E-2</v>
      </c>
      <c r="AG405">
        <f t="shared" si="133"/>
        <v>0</v>
      </c>
      <c r="AH405">
        <f t="shared" si="134"/>
        <v>-25.767769246636256</v>
      </c>
      <c r="AI405">
        <f t="shared" si="135"/>
        <v>-19.251754109838338</v>
      </c>
      <c r="AJ405">
        <f t="shared" si="136"/>
        <v>-0.9949751842513368</v>
      </c>
      <c r="AK405">
        <f t="shared" si="137"/>
        <v>-3.3422663786071776</v>
      </c>
      <c r="AL405">
        <f t="shared" si="138"/>
        <v>-19.852305657248614</v>
      </c>
      <c r="AM405">
        <f t="shared" si="139"/>
        <v>-3.3059843756509384</v>
      </c>
      <c r="AP405" s="11">
        <f>20*LOG(1+10^(AI405/20)*10^(AO$2/20))</f>
        <v>0.29433869138366281</v>
      </c>
      <c r="AQ405" s="11">
        <f>20*LOG(1-10^(AI405/20)*10^(AO$2/20))</f>
        <v>-0.3046638563589934</v>
      </c>
    </row>
    <row r="406" spans="1:43" x14ac:dyDescent="0.25">
      <c r="A406" s="3">
        <v>2428.8767535069883</v>
      </c>
      <c r="B406">
        <v>-0.68805499999999997</v>
      </c>
      <c r="C406">
        <v>0.479958</v>
      </c>
      <c r="D406">
        <v>0.59628199999999998</v>
      </c>
      <c r="E406">
        <v>-0.72693600000000003</v>
      </c>
      <c r="F406">
        <v>2.0264000000000001E-2</v>
      </c>
      <c r="G406">
        <v>-4.7968999999999998E-2</v>
      </c>
      <c r="H406">
        <v>4.0703000000000003E-2</v>
      </c>
      <c r="I406">
        <v>-0.13657900000000001</v>
      </c>
      <c r="J406">
        <v>0.68390200000000001</v>
      </c>
      <c r="K406">
        <v>6.0961000000000001E-2</v>
      </c>
      <c r="M406">
        <v>4.0703000000000003E-2</v>
      </c>
      <c r="N406">
        <v>-0.13657900000000001</v>
      </c>
      <c r="O406">
        <v>0.68390200000000001</v>
      </c>
      <c r="P406">
        <v>6.0961000000000001E-2</v>
      </c>
      <c r="R406" t="str">
        <f t="shared" si="120"/>
        <v>0.020264-0.047969i</v>
      </c>
      <c r="S406" t="str">
        <f t="shared" si="121"/>
        <v>0.00398253177676454-0.113859140002829i</v>
      </c>
      <c r="T406" t="str">
        <f t="shared" si="122"/>
        <v>0.651030588721313-0.610678078240976i</v>
      </c>
      <c r="U406" t="str">
        <f t="shared" si="123"/>
        <v>0.0856942424646916-0.0562362708312331i</v>
      </c>
      <c r="V406" t="str">
        <f t="shared" si="124"/>
        <v>0.683902+0.060961i</v>
      </c>
      <c r="W406" t="str">
        <f t="shared" si="125"/>
        <v>1</v>
      </c>
      <c r="X406" t="str">
        <f t="shared" si="126"/>
        <v>1.00606173339011+0.00998103548581583i</v>
      </c>
      <c r="Z406" t="str">
        <f t="shared" si="127"/>
        <v>0.0856942424646916-0.0562362708312331i</v>
      </c>
      <c r="AA406" t="str">
        <f t="shared" si="128"/>
        <v>0.687439177684712+0.0681565794600148i</v>
      </c>
      <c r="AB406" t="str">
        <f t="shared" si="129"/>
        <v>1+1.39938043702674E-16i</v>
      </c>
      <c r="AD406">
        <f t="shared" si="130"/>
        <v>-19.785617210305062</v>
      </c>
      <c r="AE406">
        <f t="shared" si="131"/>
        <v>0</v>
      </c>
      <c r="AF406">
        <f t="shared" si="132"/>
        <v>5.2920039269309029E-2</v>
      </c>
      <c r="AG406">
        <f t="shared" si="133"/>
        <v>0</v>
      </c>
      <c r="AH406">
        <f t="shared" si="134"/>
        <v>-25.667656208924562</v>
      </c>
      <c r="AI406">
        <f t="shared" si="135"/>
        <v>-18.86733193112331</v>
      </c>
      <c r="AJ406">
        <f t="shared" si="136"/>
        <v>-0.98667820673341589</v>
      </c>
      <c r="AK406">
        <f t="shared" si="137"/>
        <v>-3.2657524010934869</v>
      </c>
      <c r="AL406">
        <f t="shared" si="138"/>
        <v>-19.785617210305062</v>
      </c>
      <c r="AM406">
        <f t="shared" si="139"/>
        <v>-3.212832361824181</v>
      </c>
      <c r="AP406" s="11">
        <f>20*LOG(1+10^(AI406/20)*10^(AO$2/20))</f>
        <v>0.307425163743063</v>
      </c>
      <c r="AQ406" s="11">
        <f>20*LOG(1-10^(AI406/20)*10^(AO$2/20))</f>
        <v>-0.31870656686813126</v>
      </c>
    </row>
    <row r="407" spans="1:43" x14ac:dyDescent="0.25">
      <c r="A407" s="3">
        <v>2434.8885771542828</v>
      </c>
      <c r="B407">
        <v>-0.68020400000000003</v>
      </c>
      <c r="C407">
        <v>0.493452</v>
      </c>
      <c r="D407">
        <v>0.58459899999999998</v>
      </c>
      <c r="E407">
        <v>-0.73335799999999995</v>
      </c>
      <c r="F407">
        <v>2.1080999999999999E-2</v>
      </c>
      <c r="G407">
        <v>-5.0046E-2</v>
      </c>
      <c r="H407">
        <v>2.5493999999999999E-2</v>
      </c>
      <c r="I407">
        <v>-0.13967199999999999</v>
      </c>
      <c r="J407">
        <v>0.69212799999999997</v>
      </c>
      <c r="K407">
        <v>5.2180000000000004E-3</v>
      </c>
      <c r="M407">
        <v>2.5493999999999999E-2</v>
      </c>
      <c r="N407">
        <v>-0.13967199999999999</v>
      </c>
      <c r="O407">
        <v>0.69212799999999997</v>
      </c>
      <c r="P407">
        <v>5.2180000000000004E-3</v>
      </c>
      <c r="R407" t="str">
        <f t="shared" si="120"/>
        <v>0.021081-0.050046i</v>
      </c>
      <c r="S407" t="str">
        <f t="shared" si="121"/>
        <v>-0.000877000403536169-0.111392772522727i</v>
      </c>
      <c r="T407" t="str">
        <f t="shared" si="122"/>
        <v>0.640128223691452-0.621139432513282i</v>
      </c>
      <c r="U407" t="str">
        <f t="shared" si="123"/>
        <v>0.0746588198366548-0.0685904485355753i</v>
      </c>
      <c r="V407" t="str">
        <f t="shared" si="124"/>
        <v>0.692128+0.005218i</v>
      </c>
      <c r="W407" t="str">
        <f t="shared" si="125"/>
        <v>1</v>
      </c>
      <c r="X407" t="str">
        <f t="shared" si="126"/>
        <v>1.00770595604608+0.0082562990838353i</v>
      </c>
      <c r="Z407" t="str">
        <f t="shared" si="127"/>
        <v>0.0746588198366548-0.0685904485355753i</v>
      </c>
      <c r="AA407" t="str">
        <f t="shared" si="128"/>
        <v>0.697418426577641+0.0109726254509452i</v>
      </c>
      <c r="AB407" t="str">
        <f t="shared" si="129"/>
        <v>1+2.48673409489714E-18i</v>
      </c>
      <c r="AD407">
        <f t="shared" si="130"/>
        <v>-19.8806649889653</v>
      </c>
      <c r="AE407">
        <f t="shared" si="131"/>
        <v>0</v>
      </c>
      <c r="AF407">
        <f t="shared" si="132"/>
        <v>6.6968032391810567E-2</v>
      </c>
      <c r="AG407">
        <f t="shared" si="133"/>
        <v>0</v>
      </c>
      <c r="AH407">
        <f t="shared" si="134"/>
        <v>-25.303236550664487</v>
      </c>
      <c r="AI407">
        <f t="shared" si="135"/>
        <v>-19.06259054153923</v>
      </c>
      <c r="AJ407">
        <f t="shared" si="136"/>
        <v>-0.99317050686333674</v>
      </c>
      <c r="AK407">
        <f t="shared" si="137"/>
        <v>-3.1960247855843886</v>
      </c>
      <c r="AL407">
        <f t="shared" si="138"/>
        <v>-19.8806649889653</v>
      </c>
      <c r="AM407">
        <f t="shared" si="139"/>
        <v>-3.1290567531925872</v>
      </c>
      <c r="AP407" s="11">
        <f>20*LOG(1+10^(AI407/20)*10^(AO$2/20))</f>
        <v>0.30070827847473652</v>
      </c>
      <c r="AQ407" s="11">
        <f>20*LOG(1-10^(AI407/20)*10^(AO$2/20))</f>
        <v>-0.31149339527650877</v>
      </c>
    </row>
    <row r="408" spans="1:43" x14ac:dyDescent="0.25">
      <c r="A408" s="3">
        <v>2440.9004008015772</v>
      </c>
      <c r="B408">
        <v>-0.67535000000000001</v>
      </c>
      <c r="C408">
        <v>0.50526599999999999</v>
      </c>
      <c r="D408">
        <v>0.57049899999999998</v>
      </c>
      <c r="E408">
        <v>-0.74801200000000001</v>
      </c>
      <c r="F408">
        <v>2.1621000000000001E-2</v>
      </c>
      <c r="G408">
        <v>-5.0270000000000002E-2</v>
      </c>
      <c r="H408">
        <v>1.0429000000000001E-2</v>
      </c>
      <c r="I408">
        <v>-0.13903699999999999</v>
      </c>
      <c r="J408">
        <v>0.696461</v>
      </c>
      <c r="K408">
        <v>-5.2625999999999999E-2</v>
      </c>
      <c r="M408">
        <v>1.0429000000000001E-2</v>
      </c>
      <c r="N408">
        <v>-0.13903699999999999</v>
      </c>
      <c r="O408">
        <v>0.696461</v>
      </c>
      <c r="P408">
        <v>-5.2625999999999999E-2</v>
      </c>
      <c r="R408" t="str">
        <f t="shared" si="120"/>
        <v>0.021621-0.05027i</v>
      </c>
      <c r="S408" t="str">
        <f t="shared" si="121"/>
        <v>-0.00201030269895723-0.11616613903125i</v>
      </c>
      <c r="T408" t="str">
        <f t="shared" si="122"/>
        <v>0.631035405104742-0.635383634566583i</v>
      </c>
      <c r="U408" t="str">
        <f t="shared" si="123"/>
        <v>0.0626586312755562-0.079013577731449i</v>
      </c>
      <c r="V408" t="str">
        <f t="shared" si="124"/>
        <v>0.696461-0.052626i</v>
      </c>
      <c r="W408" t="str">
        <f t="shared" si="125"/>
        <v>1</v>
      </c>
      <c r="X408" t="str">
        <f t="shared" si="126"/>
        <v>1.00930466507167+0.0071199700636963i</v>
      </c>
      <c r="Z408" t="str">
        <f t="shared" si="127"/>
        <v>0.0626586312755562-0.079013577731449i</v>
      </c>
      <c r="AA408" t="str">
        <f t="shared" si="128"/>
        <v>0.703316031885055-0.0481568858335299i</v>
      </c>
      <c r="AB408" t="str">
        <f t="shared" si="129"/>
        <v>1</v>
      </c>
      <c r="AD408">
        <f t="shared" si="130"/>
        <v>-19.927110955520231</v>
      </c>
      <c r="AE408">
        <f t="shared" si="131"/>
        <v>0</v>
      </c>
      <c r="AF408">
        <f t="shared" si="132"/>
        <v>8.0661727086564494E-2</v>
      </c>
      <c r="AG408">
        <f t="shared" si="133"/>
        <v>0</v>
      </c>
      <c r="AH408">
        <f t="shared" si="134"/>
        <v>-25.236698029292771</v>
      </c>
      <c r="AI408">
        <f t="shared" si="135"/>
        <v>-18.697108479240288</v>
      </c>
      <c r="AJ408">
        <f t="shared" si="136"/>
        <v>-0.95870013480255645</v>
      </c>
      <c r="AK408">
        <f t="shared" si="137"/>
        <v>-3.1173379198371105</v>
      </c>
      <c r="AL408">
        <f t="shared" si="138"/>
        <v>-19.927110955520231</v>
      </c>
      <c r="AM408">
        <f t="shared" si="139"/>
        <v>-3.0366761927505159</v>
      </c>
      <c r="AP408" s="11">
        <f>20*LOG(1+10^(AI408/20)*10^(AO$2/20))</f>
        <v>0.31340094472157071</v>
      </c>
      <c r="AQ408" s="11">
        <f>20*LOG(1-10^(AI408/20)*10^(AO$2/20))</f>
        <v>-0.32513361167089055</v>
      </c>
    </row>
    <row r="409" spans="1:43" x14ac:dyDescent="0.25">
      <c r="A409" s="3">
        <v>2446.9122244488717</v>
      </c>
      <c r="B409">
        <v>-0.66933100000000001</v>
      </c>
      <c r="C409">
        <v>0.51721600000000001</v>
      </c>
      <c r="D409">
        <v>0.56991899999999995</v>
      </c>
      <c r="E409">
        <v>-0.74653000000000003</v>
      </c>
      <c r="F409">
        <v>2.1475000000000001E-2</v>
      </c>
      <c r="G409">
        <v>-5.0194999999999997E-2</v>
      </c>
      <c r="H409">
        <v>-4.4669999999999996E-3</v>
      </c>
      <c r="I409">
        <v>-0.136129</v>
      </c>
      <c r="J409">
        <v>0.69479199999999997</v>
      </c>
      <c r="K409">
        <v>-0.114231</v>
      </c>
      <c r="M409">
        <v>-4.4669999999999996E-3</v>
      </c>
      <c r="N409">
        <v>-0.136129</v>
      </c>
      <c r="O409">
        <v>0.69479199999999997</v>
      </c>
      <c r="P409">
        <v>-0.114231</v>
      </c>
      <c r="R409" t="str">
        <f t="shared" si="120"/>
        <v>0.021475-0.050195i</v>
      </c>
      <c r="S409" t="str">
        <f t="shared" si="121"/>
        <v>-0.004307629859321-0.108426669359853i</v>
      </c>
      <c r="T409" t="str">
        <f t="shared" si="122"/>
        <v>0.626307778559258-0.639868597187694i</v>
      </c>
      <c r="U409" t="str">
        <f t="shared" si="123"/>
        <v>0.0492303450857032-0.0884614668169202i</v>
      </c>
      <c r="V409" t="str">
        <f t="shared" si="124"/>
        <v>0.694792-0.114231i</v>
      </c>
      <c r="W409" t="str">
        <f t="shared" si="125"/>
        <v>1</v>
      </c>
      <c r="X409" t="str">
        <f t="shared" si="126"/>
        <v>1.00980364831812+0.00495682309321979i</v>
      </c>
      <c r="Z409" t="str">
        <f t="shared" si="127"/>
        <v>0.0492303450857032-0.0884614668169202i</v>
      </c>
      <c r="AA409" t="str">
        <f t="shared" si="128"/>
        <v>0.702169719281006-0.111906919520443i</v>
      </c>
      <c r="AB409" t="str">
        <f t="shared" si="129"/>
        <v>1</v>
      </c>
      <c r="AD409">
        <f t="shared" si="130"/>
        <v>-19.893160496451053</v>
      </c>
      <c r="AE409">
        <f t="shared" si="131"/>
        <v>0</v>
      </c>
      <c r="AF409">
        <f t="shared" si="132"/>
        <v>8.4843351933387712E-2</v>
      </c>
      <c r="AG409">
        <f t="shared" si="133"/>
        <v>0</v>
      </c>
      <c r="AH409">
        <f t="shared" si="134"/>
        <v>-25.256797435910514</v>
      </c>
      <c r="AI409">
        <f t="shared" si="135"/>
        <v>-19.290428350636112</v>
      </c>
      <c r="AJ409">
        <f t="shared" si="136"/>
        <v>-0.95991770217155614</v>
      </c>
      <c r="AK409">
        <f t="shared" si="137"/>
        <v>-3.0470692826989341</v>
      </c>
      <c r="AL409">
        <f t="shared" si="138"/>
        <v>-19.893160496451053</v>
      </c>
      <c r="AM409">
        <f t="shared" si="139"/>
        <v>-2.9622259307655296</v>
      </c>
      <c r="AP409" s="11">
        <f>20*LOG(1+10^(AI409/20)*10^(AO$2/20))</f>
        <v>0.29305286360199845</v>
      </c>
      <c r="AQ409" s="11">
        <f>20*LOG(1-10^(AI409/20)*10^(AO$2/20))</f>
        <v>-0.30328643646541537</v>
      </c>
    </row>
    <row r="410" spans="1:43" x14ac:dyDescent="0.25">
      <c r="A410" s="3">
        <v>2452.9240480961662</v>
      </c>
      <c r="B410">
        <v>-0.66090300000000002</v>
      </c>
      <c r="C410">
        <v>0.53654800000000002</v>
      </c>
      <c r="D410">
        <v>0.549925</v>
      </c>
      <c r="E410">
        <v>-0.76087199999999999</v>
      </c>
      <c r="F410">
        <v>2.1361999999999999E-2</v>
      </c>
      <c r="G410">
        <v>-5.0596000000000002E-2</v>
      </c>
      <c r="H410">
        <v>-1.7191999999999999E-2</v>
      </c>
      <c r="I410">
        <v>-0.12961</v>
      </c>
      <c r="J410">
        <v>0.69341399999999997</v>
      </c>
      <c r="K410">
        <v>-0.159494</v>
      </c>
      <c r="M410">
        <v>-1.7191999999999999E-2</v>
      </c>
      <c r="N410">
        <v>-0.12961</v>
      </c>
      <c r="O410">
        <v>0.69341399999999997</v>
      </c>
      <c r="P410">
        <v>-0.159494</v>
      </c>
      <c r="R410" t="str">
        <f t="shared" si="120"/>
        <v>0.021362-0.050596i</v>
      </c>
      <c r="S410" t="str">
        <f t="shared" si="121"/>
        <v>-0.0083675429796201-0.110658340914332i</v>
      </c>
      <c r="T410" t="str">
        <f t="shared" si="122"/>
        <v>0.611583737371205-0.65772936030869i</v>
      </c>
      <c r="U410" t="str">
        <f t="shared" si="123"/>
        <v>0.035857899832492-0.0921905281358151i</v>
      </c>
      <c r="V410" t="str">
        <f t="shared" si="124"/>
        <v>0.693414-0.159494i</v>
      </c>
      <c r="W410" t="str">
        <f t="shared" si="125"/>
        <v>1</v>
      </c>
      <c r="X410" t="str">
        <f t="shared" si="126"/>
        <v>1.01050169340953+0.00319656749764497i</v>
      </c>
      <c r="Z410" t="str">
        <f t="shared" si="127"/>
        <v>0.035857899832492-0.0921905281358151i</v>
      </c>
      <c r="AA410" t="str">
        <f t="shared" si="128"/>
        <v>0.701205854570347-0.158952412433848i</v>
      </c>
      <c r="AB410" t="str">
        <f t="shared" si="129"/>
        <v>1</v>
      </c>
      <c r="AD410">
        <f t="shared" si="130"/>
        <v>-20.094443869700388</v>
      </c>
      <c r="AE410">
        <f t="shared" si="131"/>
        <v>0</v>
      </c>
      <c r="AF410">
        <f t="shared" si="132"/>
        <v>9.0784371552683554E-2</v>
      </c>
      <c r="AG410">
        <f t="shared" si="133"/>
        <v>0</v>
      </c>
      <c r="AH410">
        <f t="shared" si="134"/>
        <v>-25.205268682894065</v>
      </c>
      <c r="AI410">
        <f t="shared" si="135"/>
        <v>-19.095555618617055</v>
      </c>
      <c r="AJ410">
        <f t="shared" si="136"/>
        <v>-0.93318857165817692</v>
      </c>
      <c r="AK410">
        <f t="shared" si="137"/>
        <v>-2.9562526019679192</v>
      </c>
      <c r="AL410">
        <f t="shared" si="138"/>
        <v>-20.094443869700388</v>
      </c>
      <c r="AM410">
        <f t="shared" si="139"/>
        <v>-2.8654682304152153</v>
      </c>
      <c r="AP410" s="11">
        <f>20*LOG(1+10^(AI410/20)*10^(AO$2/20))</f>
        <v>0.29958860012705746</v>
      </c>
      <c r="AQ410" s="11">
        <f>20*LOG(1-10^(AI410/20)*10^(AO$2/20))</f>
        <v>-0.31029211225345243</v>
      </c>
    </row>
    <row r="411" spans="1:43" x14ac:dyDescent="0.25">
      <c r="A411" s="3">
        <v>2458.9358717434607</v>
      </c>
      <c r="B411">
        <v>-0.65453300000000003</v>
      </c>
      <c r="C411">
        <v>0.54905999999999999</v>
      </c>
      <c r="D411">
        <v>0.53964900000000005</v>
      </c>
      <c r="E411">
        <v>-0.76857500000000001</v>
      </c>
      <c r="F411">
        <v>2.1097000000000001E-2</v>
      </c>
      <c r="G411">
        <v>-4.9465000000000002E-2</v>
      </c>
      <c r="H411">
        <v>-2.9444000000000001E-2</v>
      </c>
      <c r="I411">
        <v>-0.11994199999999999</v>
      </c>
      <c r="J411">
        <v>0.68079000000000001</v>
      </c>
      <c r="K411">
        <v>-0.227329</v>
      </c>
      <c r="M411">
        <v>-2.9444000000000001E-2</v>
      </c>
      <c r="N411">
        <v>-0.11994199999999999</v>
      </c>
      <c r="O411">
        <v>0.68079000000000001</v>
      </c>
      <c r="P411">
        <v>-0.227329</v>
      </c>
      <c r="R411" t="str">
        <f t="shared" si="120"/>
        <v>0.021097-0.049465i</v>
      </c>
      <c r="S411" t="str">
        <f t="shared" si="121"/>
        <v>-0.00907355876880907-0.110988642106764i</v>
      </c>
      <c r="T411" t="str">
        <f t="shared" si="122"/>
        <v>0.603070154472079-0.668081504504492i</v>
      </c>
      <c r="U411" t="str">
        <f t="shared" si="123"/>
        <v>0.0208558480409321-0.0951373065331518i</v>
      </c>
      <c r="V411" t="str">
        <f t="shared" si="124"/>
        <v>0.68079-0.227329i</v>
      </c>
      <c r="W411" t="str">
        <f t="shared" si="125"/>
        <v>1</v>
      </c>
      <c r="X411" t="str">
        <f t="shared" si="126"/>
        <v>1.01074839722868+0.00145152831211396i</v>
      </c>
      <c r="Z411" t="str">
        <f t="shared" si="127"/>
        <v>0.0208558480409321-0.0951373065331518i</v>
      </c>
      <c r="AA411" t="str">
        <f t="shared" si="128"/>
        <v>0.688437375828979-0.228784236433995i</v>
      </c>
      <c r="AB411" t="str">
        <f t="shared" si="129"/>
        <v>1+3.6307053673037E-17i</v>
      </c>
      <c r="AD411">
        <f t="shared" si="130"/>
        <v>-20.22913515041688</v>
      </c>
      <c r="AE411">
        <f t="shared" si="131"/>
        <v>0</v>
      </c>
      <c r="AF411">
        <f t="shared" si="132"/>
        <v>9.2870183388055597E-2</v>
      </c>
      <c r="AG411">
        <f t="shared" si="133"/>
        <v>0</v>
      </c>
      <c r="AH411">
        <f t="shared" si="134"/>
        <v>-25.388212890090998</v>
      </c>
      <c r="AI411">
        <f t="shared" si="135"/>
        <v>-19.065500114775848</v>
      </c>
      <c r="AJ411">
        <f t="shared" si="136"/>
        <v>-0.91500768731364379</v>
      </c>
      <c r="AK411">
        <f t="shared" si="137"/>
        <v>-2.8806334659034678</v>
      </c>
      <c r="AL411">
        <f t="shared" si="138"/>
        <v>-20.22913515041688</v>
      </c>
      <c r="AM411">
        <f t="shared" si="139"/>
        <v>-2.7877632825153942</v>
      </c>
      <c r="AP411" s="11">
        <f>20*LOG(1+10^(AI411/20)*10^(AO$2/20))</f>
        <v>0.30060928784439422</v>
      </c>
      <c r="AQ411" s="11">
        <f>20*LOG(1-10^(AI411/20)*10^(AO$2/20))</f>
        <v>-0.31138717705065727</v>
      </c>
    </row>
    <row r="412" spans="1:43" x14ac:dyDescent="0.25">
      <c r="A412" s="3">
        <v>2464.9476953907551</v>
      </c>
      <c r="B412">
        <v>-0.642926</v>
      </c>
      <c r="C412">
        <v>0.568851</v>
      </c>
      <c r="D412">
        <v>0.52556999999999998</v>
      </c>
      <c r="E412">
        <v>-0.77593699999999999</v>
      </c>
      <c r="F412">
        <v>2.1866E-2</v>
      </c>
      <c r="G412">
        <v>-4.9526000000000001E-2</v>
      </c>
      <c r="H412">
        <v>-3.8782999999999998E-2</v>
      </c>
      <c r="I412">
        <v>-0.106789</v>
      </c>
      <c r="J412">
        <v>0.66645600000000005</v>
      </c>
      <c r="K412">
        <v>-0.28438999999999998</v>
      </c>
      <c r="M412">
        <v>-3.8782999999999998E-2</v>
      </c>
      <c r="N412">
        <v>-0.106789</v>
      </c>
      <c r="O412">
        <v>0.66645600000000005</v>
      </c>
      <c r="P412">
        <v>-0.28438999999999998</v>
      </c>
      <c r="R412" t="str">
        <f t="shared" si="120"/>
        <v>0.021866-0.049526i</v>
      </c>
      <c r="S412" t="str">
        <f t="shared" si="121"/>
        <v>-0.0135318379081236-0.108028999018216i</v>
      </c>
      <c r="T412" t="str">
        <f t="shared" si="122"/>
        <v>0.588993494087493-0.681826036985204i</v>
      </c>
      <c r="U412" t="str">
        <f t="shared" si="123"/>
        <v>0.00405669856324917-0.0934272314108994i</v>
      </c>
      <c r="V412" t="str">
        <f t="shared" si="124"/>
        <v>0.666456-0.28439i</v>
      </c>
      <c r="W412" t="str">
        <f t="shared" si="125"/>
        <v>1</v>
      </c>
      <c r="X412" t="str">
        <f t="shared" si="126"/>
        <v>1.01014774487776-0.000826001066550632i</v>
      </c>
      <c r="Z412" t="str">
        <f t="shared" si="127"/>
        <v>0.00405669856324917-0.0934272314108994i</v>
      </c>
      <c r="AA412" t="str">
        <f t="shared" si="128"/>
        <v>0.672984119016938-0.287826410532596i</v>
      </c>
      <c r="AB412" t="str">
        <f t="shared" si="129"/>
        <v>1</v>
      </c>
      <c r="AD412">
        <f t="shared" si="130"/>
        <v>-20.58235002873662</v>
      </c>
      <c r="AE412">
        <f t="shared" si="131"/>
        <v>0</v>
      </c>
      <c r="AF412">
        <f t="shared" si="132"/>
        <v>8.770087639383646E-2</v>
      </c>
      <c r="AG412">
        <f t="shared" si="133"/>
        <v>0</v>
      </c>
      <c r="AH412">
        <f t="shared" si="134"/>
        <v>-25.329920893196409</v>
      </c>
      <c r="AI412">
        <f t="shared" si="135"/>
        <v>-19.261579660507039</v>
      </c>
      <c r="AJ412">
        <f t="shared" si="136"/>
        <v>-0.90550909798815138</v>
      </c>
      <c r="AK412">
        <f t="shared" si="137"/>
        <v>-2.7980655656930646</v>
      </c>
      <c r="AL412">
        <f t="shared" si="138"/>
        <v>-20.58235002873662</v>
      </c>
      <c r="AM412">
        <f t="shared" si="139"/>
        <v>-2.7103646892992033</v>
      </c>
      <c r="AP412" s="11">
        <f>20*LOG(1+10^(AI412/20)*10^(AO$2/20))</f>
        <v>0.29401149023177375</v>
      </c>
      <c r="AQ412" s="11">
        <f>20*LOG(1-10^(AI412/20)*10^(AO$2/20))</f>
        <v>-0.30431330794419181</v>
      </c>
    </row>
    <row r="413" spans="1:43" x14ac:dyDescent="0.25">
      <c r="A413" s="3">
        <v>2470.9595190380496</v>
      </c>
      <c r="B413">
        <v>-0.63500500000000004</v>
      </c>
      <c r="C413">
        <v>0.58181499999999997</v>
      </c>
      <c r="D413">
        <v>0.51490999999999998</v>
      </c>
      <c r="E413">
        <v>-0.783161</v>
      </c>
      <c r="F413">
        <v>2.1270000000000001E-2</v>
      </c>
      <c r="G413">
        <v>-4.9683999999999999E-2</v>
      </c>
      <c r="H413">
        <v>-4.5836000000000002E-2</v>
      </c>
      <c r="I413">
        <v>-9.4015000000000001E-2</v>
      </c>
      <c r="J413">
        <v>0.64749199999999996</v>
      </c>
      <c r="K413">
        <v>-0.33883799999999997</v>
      </c>
      <c r="M413">
        <v>-4.5836000000000002E-2</v>
      </c>
      <c r="N413">
        <v>-9.4015000000000001E-2</v>
      </c>
      <c r="O413">
        <v>0.64749199999999996</v>
      </c>
      <c r="P413">
        <v>-0.33883799999999997</v>
      </c>
      <c r="R413" t="str">
        <f t="shared" si="120"/>
        <v>0.02127-0.049684i</v>
      </c>
      <c r="S413" t="str">
        <f t="shared" si="121"/>
        <v>-0.015011597582056-0.106502194006657i</v>
      </c>
      <c r="T413" t="str">
        <f t="shared" si="122"/>
        <v>0.579167234783829-0.691913918510251i</v>
      </c>
      <c r="U413" t="str">
        <f t="shared" si="123"/>
        <v>-0.010372961823023-0.0893680909647226i</v>
      </c>
      <c r="V413" t="str">
        <f t="shared" si="124"/>
        <v>0.647492-0.338838i</v>
      </c>
      <c r="W413" t="str">
        <f t="shared" si="125"/>
        <v>1-6.73018440506409E-17i</v>
      </c>
      <c r="X413" t="str">
        <f t="shared" si="126"/>
        <v>1.00936218303331-0.00244630101073842i</v>
      </c>
      <c r="Z413" t="str">
        <f t="shared" si="127"/>
        <v>-0.010372961823023-0.0893680909647226i</v>
      </c>
      <c r="AA413" t="str">
        <f t="shared" si="128"/>
        <v>0.652725038874726-0.343594223708685i</v>
      </c>
      <c r="AB413" t="str">
        <f t="shared" si="129"/>
        <v>1</v>
      </c>
      <c r="AD413">
        <f t="shared" si="130"/>
        <v>-20.918231703909665</v>
      </c>
      <c r="AE413">
        <f t="shared" si="131"/>
        <v>0</v>
      </c>
      <c r="AF413">
        <f t="shared" si="132"/>
        <v>8.0966096660796807E-2</v>
      </c>
      <c r="AG413">
        <f t="shared" si="133"/>
        <v>0</v>
      </c>
      <c r="AH413">
        <f t="shared" si="134"/>
        <v>-25.344814146641191</v>
      </c>
      <c r="AI413">
        <f t="shared" si="135"/>
        <v>-19.3673926512894</v>
      </c>
      <c r="AJ413">
        <f t="shared" si="136"/>
        <v>-0.89279806674635642</v>
      </c>
      <c r="AK413">
        <f t="shared" si="137"/>
        <v>-2.7241232286287387</v>
      </c>
      <c r="AL413">
        <f t="shared" si="138"/>
        <v>-20.918231703909665</v>
      </c>
      <c r="AM413">
        <f t="shared" si="139"/>
        <v>-2.6431571319679579</v>
      </c>
      <c r="AP413" s="11">
        <f>20*LOG(1+10^(AI413/20)*10^(AO$2/20))</f>
        <v>0.29051039182763844</v>
      </c>
      <c r="AQ413" s="11">
        <f>20*LOG(1-10^(AI413/20)*10^(AO$2/20))</f>
        <v>-0.30056410197878419</v>
      </c>
    </row>
    <row r="414" spans="1:43" x14ac:dyDescent="0.25">
      <c r="A414" s="3">
        <v>2476.9713426853441</v>
      </c>
      <c r="B414">
        <v>-0.62720600000000004</v>
      </c>
      <c r="C414">
        <v>0.59347399999999995</v>
      </c>
      <c r="D414">
        <v>0.50375000000000003</v>
      </c>
      <c r="E414">
        <v>-0.78832599999999997</v>
      </c>
      <c r="F414">
        <v>2.0739E-2</v>
      </c>
      <c r="G414">
        <v>-5.0805999999999997E-2</v>
      </c>
      <c r="H414">
        <v>-5.0278999999999997E-2</v>
      </c>
      <c r="I414">
        <v>-7.8799999999999995E-2</v>
      </c>
      <c r="J414">
        <v>0.62143899999999996</v>
      </c>
      <c r="K414">
        <v>-0.39694600000000002</v>
      </c>
      <c r="M414">
        <v>-5.0278999999999997E-2</v>
      </c>
      <c r="N414">
        <v>-7.8799999999999995E-2</v>
      </c>
      <c r="O414">
        <v>0.62143899999999996</v>
      </c>
      <c r="P414">
        <v>-0.39694600000000002</v>
      </c>
      <c r="R414" t="str">
        <f t="shared" si="120"/>
        <v>0.020739-0.050806i</v>
      </c>
      <c r="S414" t="str">
        <f t="shared" si="121"/>
        <v>-0.0180948039617806-0.104551724482994i</v>
      </c>
      <c r="T414" t="str">
        <f t="shared" si="122"/>
        <v>0.568859977197081-0.700365646823637i</v>
      </c>
      <c r="U414" t="str">
        <f t="shared" si="123"/>
        <v>-0.0260842081581527-0.0811955482893348i</v>
      </c>
      <c r="V414" t="str">
        <f t="shared" si="124"/>
        <v>0.621439-0.396946i</v>
      </c>
      <c r="W414" t="str">
        <f t="shared" si="125"/>
        <v>1</v>
      </c>
      <c r="X414" t="str">
        <f t="shared" si="126"/>
        <v>1.00801714596087-0.00419636647357315i</v>
      </c>
      <c r="Z414" t="str">
        <f t="shared" si="127"/>
        <v>-0.0260842081581527-0.0811955482893348i</v>
      </c>
      <c r="AA414" t="str">
        <f t="shared" si="128"/>
        <v>0.624755436282559-0.402736159805555i</v>
      </c>
      <c r="AB414" t="str">
        <f t="shared" si="129"/>
        <v>1+6.27690564061614E-17i</v>
      </c>
      <c r="AD414">
        <f t="shared" si="130"/>
        <v>-21.382802633660024</v>
      </c>
      <c r="AE414">
        <f t="shared" si="131"/>
        <v>0</v>
      </c>
      <c r="AF414">
        <f t="shared" si="132"/>
        <v>6.943365162300448E-2</v>
      </c>
      <c r="AG414">
        <f t="shared" si="133"/>
        <v>0</v>
      </c>
      <c r="AH414">
        <f t="shared" si="134"/>
        <v>-25.21237934565206</v>
      </c>
      <c r="AI414">
        <f t="shared" si="135"/>
        <v>-19.485200455869069</v>
      </c>
      <c r="AJ414">
        <f t="shared" si="136"/>
        <v>-0.89314929952248379</v>
      </c>
      <c r="AK414">
        <f t="shared" si="137"/>
        <v>-2.6459868725105617</v>
      </c>
      <c r="AL414">
        <f t="shared" si="138"/>
        <v>-21.382802633660024</v>
      </c>
      <c r="AM414">
        <f t="shared" si="139"/>
        <v>-2.5765532208875452</v>
      </c>
      <c r="AP414" s="11">
        <f>20*LOG(1+10^(AI414/20)*10^(AO$2/20))</f>
        <v>0.28666063511734063</v>
      </c>
      <c r="AQ414" s="11">
        <f>20*LOG(1-10^(AI414/20)*10^(AO$2/20))</f>
        <v>-0.29644513992645327</v>
      </c>
    </row>
    <row r="415" spans="1:43" x14ac:dyDescent="0.25">
      <c r="A415" s="3">
        <v>2482.9831663326386</v>
      </c>
      <c r="B415">
        <v>-0.62288100000000002</v>
      </c>
      <c r="C415">
        <v>0.60432699999999995</v>
      </c>
      <c r="D415">
        <v>0.49182999999999999</v>
      </c>
      <c r="E415">
        <v>-0.79457</v>
      </c>
      <c r="F415">
        <v>2.1520000000000001E-2</v>
      </c>
      <c r="G415">
        <v>-5.1073E-2</v>
      </c>
      <c r="H415">
        <v>-5.1233000000000001E-2</v>
      </c>
      <c r="I415">
        <v>-6.3085000000000002E-2</v>
      </c>
      <c r="J415">
        <v>0.58761399999999997</v>
      </c>
      <c r="K415">
        <v>-0.45714300000000002</v>
      </c>
      <c r="M415">
        <v>-5.1233000000000001E-2</v>
      </c>
      <c r="N415">
        <v>-6.3085000000000002E-2</v>
      </c>
      <c r="O415">
        <v>0.58761399999999997</v>
      </c>
      <c r="P415">
        <v>-0.45714300000000002</v>
      </c>
      <c r="R415" t="str">
        <f t="shared" si="120"/>
        <v>0.02152-0.051073i</v>
      </c>
      <c r="S415" t="str">
        <f t="shared" si="121"/>
        <v>-0.0221355427784461-0.10681005604694i</v>
      </c>
      <c r="T415" t="str">
        <f t="shared" si="122"/>
        <v>0.560133523364864-0.709720872189713i</v>
      </c>
      <c r="U415" t="str">
        <f t="shared" si="123"/>
        <v>-0.0401084906031891-0.0716472671322897i</v>
      </c>
      <c r="V415" t="str">
        <f t="shared" si="124"/>
        <v>0.587614-0.457143i</v>
      </c>
      <c r="W415" t="str">
        <f t="shared" si="125"/>
        <v>1+5.88506204894837E-17i</v>
      </c>
      <c r="X415" t="str">
        <f t="shared" si="126"/>
        <v>1.00676482540848-0.00586994127585001i</v>
      </c>
      <c r="Z415" t="str">
        <f t="shared" si="127"/>
        <v>-0.0401084906031891-0.0716472671322897i</v>
      </c>
      <c r="AA415" t="str">
        <f t="shared" si="128"/>
        <v>0.588905703552915-0.463684752254578i</v>
      </c>
      <c r="AB415" t="str">
        <f t="shared" si="129"/>
        <v>1</v>
      </c>
      <c r="AD415">
        <f t="shared" si="130"/>
        <v>-21.712098407150918</v>
      </c>
      <c r="AE415">
        <f t="shared" si="131"/>
        <v>0</v>
      </c>
      <c r="AF415">
        <f t="shared" si="132"/>
        <v>5.8708307803239865E-2</v>
      </c>
      <c r="AG415">
        <f t="shared" si="133"/>
        <v>0</v>
      </c>
      <c r="AH415">
        <f t="shared" si="134"/>
        <v>-25.126407522654052</v>
      </c>
      <c r="AI415">
        <f t="shared" si="135"/>
        <v>-19.245125181473782</v>
      </c>
      <c r="AJ415">
        <f t="shared" si="136"/>
        <v>-0.87537059017631114</v>
      </c>
      <c r="AK415">
        <f t="shared" si="137"/>
        <v>-2.5627867764864378</v>
      </c>
      <c r="AL415">
        <f t="shared" si="138"/>
        <v>-21.712098407150918</v>
      </c>
      <c r="AM415">
        <f t="shared" si="139"/>
        <v>-2.5040784686831619</v>
      </c>
      <c r="AP415" s="11">
        <f>20*LOG(1+10^(AI415/20)*10^(AO$2/20))</f>
        <v>0.2945596438713976</v>
      </c>
      <c r="AQ415" s="11">
        <f>20*LOG(1-10^(AI415/20)*10^(AO$2/20))</f>
        <v>-0.3049005902657751</v>
      </c>
    </row>
    <row r="416" spans="1:43" x14ac:dyDescent="0.25">
      <c r="A416" s="3">
        <v>2488.9949899799331</v>
      </c>
      <c r="B416">
        <v>-0.611765</v>
      </c>
      <c r="C416">
        <v>0.61937900000000001</v>
      </c>
      <c r="D416">
        <v>0.47993400000000003</v>
      </c>
      <c r="E416">
        <v>-0.80068099999999998</v>
      </c>
      <c r="F416">
        <v>2.2190999999999999E-2</v>
      </c>
      <c r="G416">
        <v>-5.1799999999999999E-2</v>
      </c>
      <c r="H416">
        <v>-4.8911000000000003E-2</v>
      </c>
      <c r="I416">
        <v>-4.7904000000000002E-2</v>
      </c>
      <c r="J416">
        <v>0.55636300000000005</v>
      </c>
      <c r="K416">
        <v>-0.50414899999999996</v>
      </c>
      <c r="M416">
        <v>-4.8911000000000003E-2</v>
      </c>
      <c r="N416">
        <v>-4.7904000000000002E-2</v>
      </c>
      <c r="O416">
        <v>0.55636300000000005</v>
      </c>
      <c r="P416">
        <v>-0.50414899999999996</v>
      </c>
      <c r="R416" t="str">
        <f t="shared" si="120"/>
        <v>0.022191-0.0518i</v>
      </c>
      <c r="S416" t="str">
        <f t="shared" si="121"/>
        <v>-0.0255674601050439-0.104432931968215i</v>
      </c>
      <c r="T416" t="str">
        <f t="shared" si="122"/>
        <v>0.54765416441615-0.720224541512995i</v>
      </c>
      <c r="U416" t="str">
        <f t="shared" si="123"/>
        <v>-0.0516597400764453-0.0598898462729548i</v>
      </c>
      <c r="V416" t="str">
        <f t="shared" si="124"/>
        <v>0.556363-0.504149i</v>
      </c>
      <c r="W416" t="str">
        <f t="shared" si="125"/>
        <v>1</v>
      </c>
      <c r="X416" t="str">
        <f t="shared" si="126"/>
        <v>1.00493366389797-0.00692620937618026i</v>
      </c>
      <c r="Z416" t="str">
        <f t="shared" si="127"/>
        <v>-0.0516597400764453-0.0598898462729548i</v>
      </c>
      <c r="AA416" t="str">
        <f t="shared" si="128"/>
        <v>0.555616066516474-0.510489788347657i</v>
      </c>
      <c r="AB416" t="str">
        <f t="shared" si="129"/>
        <v>1</v>
      </c>
      <c r="AD416">
        <f t="shared" si="130"/>
        <v>-22.037364142544988</v>
      </c>
      <c r="AE416">
        <f t="shared" si="131"/>
        <v>0</v>
      </c>
      <c r="AF416">
        <f t="shared" si="132"/>
        <v>4.2954190579002287E-2</v>
      </c>
      <c r="AG416">
        <f t="shared" si="133"/>
        <v>0</v>
      </c>
      <c r="AH416">
        <f t="shared" si="134"/>
        <v>-24.981632003001117</v>
      </c>
      <c r="AI416">
        <f t="shared" si="135"/>
        <v>-19.370447094872574</v>
      </c>
      <c r="AJ416">
        <f t="shared" si="136"/>
        <v>-0.86902543385574027</v>
      </c>
      <c r="AK416">
        <f t="shared" si="137"/>
        <v>-2.4894734107377197</v>
      </c>
      <c r="AL416">
        <f t="shared" si="138"/>
        <v>-22.037364142544988</v>
      </c>
      <c r="AM416">
        <f t="shared" si="139"/>
        <v>-2.446519220158724</v>
      </c>
      <c r="AP416" s="11">
        <f>20*LOG(1+10^(AI416/20)*10^(AO$2/20))</f>
        <v>0.29040993878209515</v>
      </c>
      <c r="AQ416" s="11">
        <f>20*LOG(1-10^(AI416/20)*10^(AO$2/20))</f>
        <v>-0.30045657643848672</v>
      </c>
    </row>
    <row r="417" spans="1:43" x14ac:dyDescent="0.25">
      <c r="A417" s="3">
        <v>2495.0068136272275</v>
      </c>
      <c r="B417">
        <v>-0.60910200000000003</v>
      </c>
      <c r="C417">
        <v>0.624695</v>
      </c>
      <c r="D417">
        <v>0.46438000000000001</v>
      </c>
      <c r="E417">
        <v>-0.81082500000000002</v>
      </c>
      <c r="F417">
        <v>2.0577000000000002E-2</v>
      </c>
      <c r="G417">
        <v>-5.2391E-2</v>
      </c>
      <c r="H417">
        <v>-4.3494999999999999E-2</v>
      </c>
      <c r="I417">
        <v>-3.3606999999999998E-2</v>
      </c>
      <c r="J417">
        <v>0.51636099999999996</v>
      </c>
      <c r="K417">
        <v>-0.55652100000000004</v>
      </c>
      <c r="M417">
        <v>-4.3494999999999999E-2</v>
      </c>
      <c r="N417">
        <v>-3.3606999999999998E-2</v>
      </c>
      <c r="O417">
        <v>0.51636099999999996</v>
      </c>
      <c r="P417">
        <v>-0.55652100000000004</v>
      </c>
      <c r="R417" t="str">
        <f t="shared" si="120"/>
        <v>0.020577-0.052391i</v>
      </c>
      <c r="S417" t="str">
        <f t="shared" si="121"/>
        <v>-0.0257565409014152-0.11022264890776i</v>
      </c>
      <c r="T417" t="str">
        <f t="shared" si="122"/>
        <v>0.538830434623381-0.729051494088817i</v>
      </c>
      <c r="U417" t="str">
        <f t="shared" si="123"/>
        <v>-0.0592080680337631-0.0442211549864336i</v>
      </c>
      <c r="V417" t="str">
        <f t="shared" si="124"/>
        <v>0.516361-0.556521i</v>
      </c>
      <c r="W417" t="str">
        <f t="shared" si="125"/>
        <v>1</v>
      </c>
      <c r="X417" t="str">
        <f t="shared" si="126"/>
        <v>1.00334917781436-0.007665054082508i</v>
      </c>
      <c r="Z417" t="str">
        <f t="shared" si="127"/>
        <v>-0.0592080680337631-0.0442211549864336i</v>
      </c>
      <c r="AA417" t="str">
        <f t="shared" si="128"/>
        <v>0.513824621242349-0.562342822777523i</v>
      </c>
      <c r="AB417" t="str">
        <f t="shared" si="129"/>
        <v>1</v>
      </c>
      <c r="AD417">
        <f t="shared" si="130"/>
        <v>-22.627194041797225</v>
      </c>
      <c r="AE417">
        <f t="shared" si="131"/>
        <v>0</v>
      </c>
      <c r="AF417">
        <f t="shared" si="132"/>
        <v>2.9295435856775812E-2</v>
      </c>
      <c r="AG417">
        <f t="shared" si="133"/>
        <v>0</v>
      </c>
      <c r="AH417">
        <f t="shared" si="134"/>
        <v>-24.991833240537961</v>
      </c>
      <c r="AI417">
        <f t="shared" si="135"/>
        <v>-18.923684356476798</v>
      </c>
      <c r="AJ417">
        <f t="shared" si="136"/>
        <v>-0.8520515856876193</v>
      </c>
      <c r="AK417">
        <f t="shared" si="137"/>
        <v>-2.3931799327940877</v>
      </c>
      <c r="AL417">
        <f t="shared" si="138"/>
        <v>-22.627194041797225</v>
      </c>
      <c r="AM417">
        <f t="shared" si="139"/>
        <v>-2.3638844969373158</v>
      </c>
      <c r="AP417" s="11">
        <f>20*LOG(1+10^(AI417/20)*10^(AO$2/20))</f>
        <v>0.30547165416228084</v>
      </c>
      <c r="AQ417" s="11">
        <f>20*LOG(1-10^(AI417/20)*10^(AO$2/20))</f>
        <v>-0.31660752636821188</v>
      </c>
    </row>
    <row r="418" spans="1:43" x14ac:dyDescent="0.25">
      <c r="A418" s="3">
        <v>2501.018637274522</v>
      </c>
      <c r="B418">
        <v>-0.59404999999999997</v>
      </c>
      <c r="C418">
        <v>0.64388199999999995</v>
      </c>
      <c r="D418">
        <v>0.45625399999999999</v>
      </c>
      <c r="E418">
        <v>-0.81579000000000002</v>
      </c>
      <c r="F418">
        <v>2.1328E-2</v>
      </c>
      <c r="G418">
        <v>-5.2193999999999997E-2</v>
      </c>
      <c r="H418">
        <v>-3.4550999999999998E-2</v>
      </c>
      <c r="I418">
        <v>-2.1818000000000001E-2</v>
      </c>
      <c r="J418">
        <v>0.47152100000000002</v>
      </c>
      <c r="K418">
        <v>-0.60282100000000005</v>
      </c>
      <c r="M418">
        <v>-3.4550999999999998E-2</v>
      </c>
      <c r="N418">
        <v>-2.1818000000000001E-2</v>
      </c>
      <c r="O418">
        <v>0.47152100000000002</v>
      </c>
      <c r="P418">
        <v>-0.60282100000000005</v>
      </c>
      <c r="R418" t="str">
        <f t="shared" si="120"/>
        <v>0.021328-0.052194i</v>
      </c>
      <c r="S418" t="str">
        <f t="shared" si="121"/>
        <v>-0.0281319014704781-0.103382781445387i</v>
      </c>
      <c r="T418" t="str">
        <f t="shared" si="122"/>
        <v>0.526103973759522-0.740113547832336i</v>
      </c>
      <c r="U418" t="str">
        <f t="shared" si="123"/>
        <v>-0.0632316942583258-0.0303520861090626i</v>
      </c>
      <c r="V418" t="str">
        <f t="shared" si="124"/>
        <v>0.471521-0.602821i</v>
      </c>
      <c r="W418" t="str">
        <f t="shared" si="125"/>
        <v>1</v>
      </c>
      <c r="X418" t="str">
        <f t="shared" si="126"/>
        <v>1.00135905529194-0.00739093032377441i</v>
      </c>
      <c r="Z418" t="str">
        <f t="shared" si="127"/>
        <v>-0.0632316942583258-0.0303520861090626i</v>
      </c>
      <c r="AA418" t="str">
        <f t="shared" si="128"/>
        <v>0.467706415101602-0.607125245927338i</v>
      </c>
      <c r="AB418" t="str">
        <f t="shared" si="129"/>
        <v>1</v>
      </c>
      <c r="AD418">
        <f t="shared" si="130"/>
        <v>-23.080793626176124</v>
      </c>
      <c r="AE418">
        <f t="shared" si="131"/>
        <v>0</v>
      </c>
      <c r="AF418">
        <f t="shared" si="132"/>
        <v>1.2033177071416039E-2</v>
      </c>
      <c r="AG418">
        <f t="shared" si="133"/>
        <v>0</v>
      </c>
      <c r="AH418">
        <f t="shared" si="134"/>
        <v>-24.976961907187825</v>
      </c>
      <c r="AI418">
        <f t="shared" si="135"/>
        <v>-19.400806829854815</v>
      </c>
      <c r="AJ418">
        <f t="shared" si="136"/>
        <v>-0.83781184274812637</v>
      </c>
      <c r="AK418">
        <f t="shared" si="137"/>
        <v>-2.323060821494936</v>
      </c>
      <c r="AL418">
        <f t="shared" si="138"/>
        <v>-23.080793626176124</v>
      </c>
      <c r="AM418">
        <f t="shared" si="139"/>
        <v>-2.311027644423536</v>
      </c>
      <c r="AP418" s="11">
        <f>20*LOG(1+10^(AI418/20)*10^(AO$2/20))</f>
        <v>0.28941333790058321</v>
      </c>
      <c r="AQ418" s="11">
        <f>20*LOG(1-10^(AI418/20)*10^(AO$2/20))</f>
        <v>-0.29938994836029159</v>
      </c>
    </row>
    <row r="419" spans="1:43" x14ac:dyDescent="0.25">
      <c r="A419" s="3">
        <v>2507.0304609218165</v>
      </c>
      <c r="B419">
        <v>-0.575959</v>
      </c>
      <c r="C419">
        <v>0.662574</v>
      </c>
      <c r="D419">
        <v>0.43149199999999999</v>
      </c>
      <c r="E419">
        <v>-0.82684100000000005</v>
      </c>
      <c r="F419">
        <v>2.2377000000000001E-2</v>
      </c>
      <c r="G419">
        <v>-5.2446E-2</v>
      </c>
      <c r="H419">
        <v>-2.3636999999999998E-2</v>
      </c>
      <c r="I419">
        <v>-1.1786E-2</v>
      </c>
      <c r="J419">
        <v>0.41868499999999997</v>
      </c>
      <c r="K419">
        <v>-0.64472600000000002</v>
      </c>
      <c r="M419">
        <v>-2.3636999999999998E-2</v>
      </c>
      <c r="N419">
        <v>-1.1786E-2</v>
      </c>
      <c r="O419">
        <v>0.41868499999999997</v>
      </c>
      <c r="P419">
        <v>-0.64472600000000002</v>
      </c>
      <c r="R419" t="str">
        <f t="shared" si="120"/>
        <v>0.022377-0.052446i</v>
      </c>
      <c r="S419" t="str">
        <f t="shared" si="121"/>
        <v>-0.0316074629181211-0.105664324500341i</v>
      </c>
      <c r="T419" t="str">
        <f t="shared" si="122"/>
        <v>0.503872011763188-0.75564280112852i</v>
      </c>
      <c r="U419" t="str">
        <f t="shared" si="123"/>
        <v>-0.0654641602536543-0.0168229631651956i</v>
      </c>
      <c r="V419" t="str">
        <f t="shared" si="124"/>
        <v>0.418685-0.644726i</v>
      </c>
      <c r="W419" t="str">
        <f t="shared" si="125"/>
        <v>1</v>
      </c>
      <c r="X419" t="str">
        <f t="shared" si="126"/>
        <v>0.999708431021262-0.00744895745660148i</v>
      </c>
      <c r="Z419" t="str">
        <f t="shared" si="127"/>
        <v>-0.0654641602536543-0.0168229631651956i</v>
      </c>
      <c r="AA419" t="str">
        <f t="shared" si="128"/>
        <v>0.413760387896972-0.647656784651331i</v>
      </c>
      <c r="AB419" t="str">
        <f t="shared" si="129"/>
        <v>1</v>
      </c>
      <c r="AD419">
        <f t="shared" si="130"/>
        <v>-23.402198716056738</v>
      </c>
      <c r="AE419">
        <f t="shared" si="131"/>
        <v>0</v>
      </c>
      <c r="AF419">
        <f t="shared" si="132"/>
        <v>-2.2917945196349824E-3</v>
      </c>
      <c r="AG419">
        <f t="shared" si="133"/>
        <v>0</v>
      </c>
      <c r="AH419">
        <f t="shared" si="134"/>
        <v>-24.879412134719182</v>
      </c>
      <c r="AI419">
        <f t="shared" si="135"/>
        <v>-19.149242603126613</v>
      </c>
      <c r="AJ419">
        <f t="shared" si="136"/>
        <v>-0.83607621855090419</v>
      </c>
      <c r="AK419">
        <f t="shared" si="137"/>
        <v>-2.2843548787772812</v>
      </c>
      <c r="AL419">
        <f t="shared" si="138"/>
        <v>-23.402198716056738</v>
      </c>
      <c r="AM419">
        <f t="shared" si="139"/>
        <v>-2.286646673296918</v>
      </c>
      <c r="AP419" s="11">
        <f>20*LOG(1+10^(AI419/20)*10^(AO$2/20))</f>
        <v>0.29777385480818885</v>
      </c>
      <c r="AQ419" s="11">
        <f>20*LOG(1-10^(AI419/20)*10^(AO$2/20))</f>
        <v>-0.30834578576355937</v>
      </c>
    </row>
    <row r="420" spans="1:43" x14ac:dyDescent="0.25">
      <c r="A420" s="3">
        <v>2513.042284569111</v>
      </c>
      <c r="B420">
        <v>-0.56871000000000005</v>
      </c>
      <c r="C420">
        <v>0.67151000000000005</v>
      </c>
      <c r="D420">
        <v>0.42775999999999997</v>
      </c>
      <c r="E420">
        <v>-0.82835199999999998</v>
      </c>
      <c r="F420">
        <v>2.155E-2</v>
      </c>
      <c r="G420">
        <v>-5.3512999999999998E-2</v>
      </c>
      <c r="H420">
        <v>-1.1387E-2</v>
      </c>
      <c r="I420">
        <v>-4.1529999999999996E-3</v>
      </c>
      <c r="J420">
        <v>0.36562600000000001</v>
      </c>
      <c r="K420">
        <v>-0.68260299999999996</v>
      </c>
      <c r="M420">
        <v>-1.1387E-2</v>
      </c>
      <c r="N420">
        <v>-4.1529999999999996E-3</v>
      </c>
      <c r="O420">
        <v>0.36562600000000001</v>
      </c>
      <c r="P420">
        <v>-0.68260299999999996</v>
      </c>
      <c r="R420" t="str">
        <f t="shared" si="120"/>
        <v>0.02155-0.053513i</v>
      </c>
      <c r="S420" t="str">
        <f t="shared" si="121"/>
        <v>-0.0335179300971247-0.10044283287137i</v>
      </c>
      <c r="T420" t="str">
        <f t="shared" si="122"/>
        <v>0.49765234256397-0.760009116297843i</v>
      </c>
      <c r="U420" t="str">
        <f t="shared" si="123"/>
        <v>-0.0651800788384571-0.000138286081701061i</v>
      </c>
      <c r="V420" t="str">
        <f t="shared" si="124"/>
        <v>0.365626-0.682603i</v>
      </c>
      <c r="W420" t="str">
        <f t="shared" si="125"/>
        <v>1</v>
      </c>
      <c r="X420" t="str">
        <f t="shared" si="126"/>
        <v>0.99782918851956-0.00655150682853403i</v>
      </c>
      <c r="Z420" t="str">
        <f t="shared" si="127"/>
        <v>-0.0651800788384571-0.000138286081701061i</v>
      </c>
      <c r="AA420" t="str">
        <f t="shared" si="128"/>
        <v>0.360360216665975-0.683516598806707i</v>
      </c>
      <c r="AB420" t="str">
        <f t="shared" si="129"/>
        <v>1</v>
      </c>
      <c r="AD420">
        <f t="shared" si="130"/>
        <v>-23.71768282303929</v>
      </c>
      <c r="AE420">
        <f t="shared" si="131"/>
        <v>0</v>
      </c>
      <c r="AF420">
        <f t="shared" si="132"/>
        <v>-1.8688707549309888E-2</v>
      </c>
      <c r="AG420">
        <f t="shared" si="133"/>
        <v>0</v>
      </c>
      <c r="AH420">
        <f t="shared" si="134"/>
        <v>-24.77810983739095</v>
      </c>
      <c r="AI420">
        <f t="shared" si="135"/>
        <v>-19.503086096131387</v>
      </c>
      <c r="AJ420">
        <f t="shared" si="136"/>
        <v>-0.8340304160333839</v>
      </c>
      <c r="AK420">
        <f t="shared" si="137"/>
        <v>-2.2211720666749186</v>
      </c>
      <c r="AL420">
        <f t="shared" si="138"/>
        <v>-23.71768282303929</v>
      </c>
      <c r="AM420">
        <f t="shared" si="139"/>
        <v>-2.239860774224224</v>
      </c>
      <c r="AP420" s="11">
        <f>20*LOG(1+10^(AI420/20)*10^(AO$2/20))</f>
        <v>0.2860805671622525</v>
      </c>
      <c r="AQ420" s="11">
        <f>20*LOG(1-10^(AI420/20)*10^(AO$2/20))</f>
        <v>-0.29582483653777492</v>
      </c>
    </row>
    <row r="421" spans="1:43" x14ac:dyDescent="0.25">
      <c r="A421" s="3">
        <v>2519.0541082164054</v>
      </c>
      <c r="B421">
        <v>-0.55339400000000005</v>
      </c>
      <c r="C421">
        <v>0.68532899999999997</v>
      </c>
      <c r="D421">
        <v>0.41504400000000002</v>
      </c>
      <c r="E421">
        <v>-0.83499900000000005</v>
      </c>
      <c r="F421">
        <v>2.1017999999999998E-2</v>
      </c>
      <c r="G421">
        <v>-5.3541999999999999E-2</v>
      </c>
      <c r="H421">
        <v>3.8549999999999999E-3</v>
      </c>
      <c r="I421">
        <v>3.8200000000000002E-4</v>
      </c>
      <c r="J421">
        <v>0.29641400000000001</v>
      </c>
      <c r="K421">
        <v>-0.71845899999999996</v>
      </c>
      <c r="M421">
        <v>3.8549999999999999E-3</v>
      </c>
      <c r="N421">
        <v>3.8200000000000002E-4</v>
      </c>
      <c r="O421">
        <v>0.29641400000000001</v>
      </c>
      <c r="P421">
        <v>-0.71845899999999996</v>
      </c>
      <c r="R421" t="str">
        <f t="shared" si="120"/>
        <v>0.021018-0.053542i</v>
      </c>
      <c r="S421" t="str">
        <f t="shared" si="121"/>
        <v>-0.0338377511219624-0.0970949926456324i</v>
      </c>
      <c r="T421" t="str">
        <f t="shared" si="122"/>
        <v>0.483234515391459-0.769641795906326i</v>
      </c>
      <c r="U421" t="str">
        <f t="shared" si="123"/>
        <v>-0.0599981971949306+0.0158212254910205i</v>
      </c>
      <c r="V421" t="str">
        <f t="shared" si="124"/>
        <v>0.296414-0.718459i</v>
      </c>
      <c r="W421" t="str">
        <f t="shared" si="125"/>
        <v>1</v>
      </c>
      <c r="X421" t="str">
        <f t="shared" si="126"/>
        <v>0.996433634162857-0.00529016982478328i</v>
      </c>
      <c r="Z421" t="str">
        <f t="shared" si="127"/>
        <v>-0.0599981971949306+0.0158212254910205i</v>
      </c>
      <c r="AA421" t="str">
        <f t="shared" si="128"/>
        <v>0.291556109114605-0.717464792765455i</v>
      </c>
      <c r="AB421" t="str">
        <f t="shared" si="129"/>
        <v>1</v>
      </c>
      <c r="AD421">
        <f t="shared" si="130"/>
        <v>-24.145285720122732</v>
      </c>
      <c r="AE421">
        <f t="shared" si="131"/>
        <v>0</v>
      </c>
      <c r="AF421">
        <f t="shared" si="132"/>
        <v>-3.0910018458283374E-2</v>
      </c>
      <c r="AG421">
        <f t="shared" si="133"/>
        <v>0</v>
      </c>
      <c r="AH421">
        <f t="shared" si="134"/>
        <v>-24.803685869364827</v>
      </c>
      <c r="AI421">
        <f t="shared" si="135"/>
        <v>-19.758251406432951</v>
      </c>
      <c r="AJ421">
        <f t="shared" si="136"/>
        <v>-0.83091416893886816</v>
      </c>
      <c r="AK421">
        <f t="shared" si="137"/>
        <v>-2.1893099805658616</v>
      </c>
      <c r="AL421">
        <f t="shared" si="138"/>
        <v>-24.145285720122732</v>
      </c>
      <c r="AM421">
        <f t="shared" si="139"/>
        <v>-2.2202199990241493</v>
      </c>
      <c r="AP421" s="11">
        <f>20*LOG(1+10^(AI421/20)*10^(AO$2/20))</f>
        <v>0.27792970520513804</v>
      </c>
      <c r="AQ421" s="11">
        <f>20*LOG(1-10^(AI421/20)*10^(AO$2/20))</f>
        <v>-0.28711765989760618</v>
      </c>
    </row>
    <row r="422" spans="1:43" x14ac:dyDescent="0.25">
      <c r="A422" s="3">
        <v>2525.0659318636999</v>
      </c>
      <c r="B422">
        <v>-0.53839700000000001</v>
      </c>
      <c r="C422">
        <v>0.70131900000000003</v>
      </c>
      <c r="D422">
        <v>0.40135999999999999</v>
      </c>
      <c r="E422">
        <v>-0.84275</v>
      </c>
      <c r="F422">
        <v>2.2248E-2</v>
      </c>
      <c r="G422">
        <v>-5.3994E-2</v>
      </c>
      <c r="H422">
        <v>1.8710999999999998E-2</v>
      </c>
      <c r="I422">
        <v>1.6930000000000001E-3</v>
      </c>
      <c r="J422">
        <v>0.23145099999999999</v>
      </c>
      <c r="K422">
        <v>-0.74742200000000003</v>
      </c>
      <c r="M422">
        <v>1.8710999999999998E-2</v>
      </c>
      <c r="N422">
        <v>1.6930000000000001E-3</v>
      </c>
      <c r="O422">
        <v>0.23145099999999999</v>
      </c>
      <c r="P422">
        <v>-0.74742200000000003</v>
      </c>
      <c r="R422" t="str">
        <f t="shared" si="120"/>
        <v>0.022248-0.053994i</v>
      </c>
      <c r="S422" t="str">
        <f t="shared" si="121"/>
        <v>-0.0364089273759049-0.0954085961417538i</v>
      </c>
      <c r="T422" t="str">
        <f t="shared" si="122"/>
        <v>0.468169163933717-0.781303216220812i</v>
      </c>
      <c r="U422" t="str">
        <f t="shared" si="123"/>
        <v>-0.0540703082386389+0.0281883532906704i</v>
      </c>
      <c r="V422" t="str">
        <f t="shared" si="124"/>
        <v>0.231451-0.747422i</v>
      </c>
      <c r="W422" t="str">
        <f t="shared" si="125"/>
        <v>1</v>
      </c>
      <c r="X422" t="str">
        <f t="shared" si="126"/>
        <v>0.995341946859136-0.00413246449419457i</v>
      </c>
      <c r="Z422" t="str">
        <f t="shared" si="127"/>
        <v>-0.0540703082386389+0.0281883532906704i</v>
      </c>
      <c r="AA422" t="str">
        <f t="shared" si="128"/>
        <v>0.227284194065314-0.744896931644995i</v>
      </c>
      <c r="AB422" t="str">
        <f t="shared" si="129"/>
        <v>1</v>
      </c>
      <c r="AD422">
        <f t="shared" si="130"/>
        <v>-24.296694149857736</v>
      </c>
      <c r="AE422">
        <f t="shared" si="131"/>
        <v>0</v>
      </c>
      <c r="AF422">
        <f t="shared" si="132"/>
        <v>-4.0478999267653464E-2</v>
      </c>
      <c r="AG422">
        <f t="shared" si="133"/>
        <v>0</v>
      </c>
      <c r="AH422">
        <f t="shared" si="134"/>
        <v>-24.672041625096881</v>
      </c>
      <c r="AI422">
        <f t="shared" si="135"/>
        <v>-19.817818938240929</v>
      </c>
      <c r="AJ422">
        <f t="shared" si="136"/>
        <v>-0.81122314445626575</v>
      </c>
      <c r="AK422">
        <f t="shared" si="137"/>
        <v>-2.1310014016336702</v>
      </c>
      <c r="AL422">
        <f t="shared" si="138"/>
        <v>-24.296694149857736</v>
      </c>
      <c r="AM422">
        <f t="shared" si="139"/>
        <v>-2.1714804009013244</v>
      </c>
      <c r="AP422" s="11">
        <f>20*LOG(1+10^(AI422/20)*10^(AO$2/20))</f>
        <v>0.27606006106433101</v>
      </c>
      <c r="AQ422" s="11">
        <f>20*LOG(1-10^(AI422/20)*10^(AO$2/20))</f>
        <v>-0.28512278939732061</v>
      </c>
    </row>
    <row r="423" spans="1:43" x14ac:dyDescent="0.25">
      <c r="A423" s="3">
        <v>2531.0777555109944</v>
      </c>
      <c r="B423">
        <v>-0.53048099999999998</v>
      </c>
      <c r="C423">
        <v>0.71443500000000004</v>
      </c>
      <c r="D423">
        <v>0.39137699999999997</v>
      </c>
      <c r="E423">
        <v>-0.84730300000000003</v>
      </c>
      <c r="F423">
        <v>2.2964999999999999E-2</v>
      </c>
      <c r="G423">
        <v>-5.4730000000000001E-2</v>
      </c>
      <c r="H423">
        <v>3.3529000000000003E-2</v>
      </c>
      <c r="I423">
        <v>3.19E-4</v>
      </c>
      <c r="J423">
        <v>0.17007</v>
      </c>
      <c r="K423">
        <v>-0.76700400000000002</v>
      </c>
      <c r="M423">
        <v>3.3529000000000003E-2</v>
      </c>
      <c r="N423">
        <v>3.19E-4</v>
      </c>
      <c r="O423">
        <v>0.17007</v>
      </c>
      <c r="P423">
        <v>-0.76700400000000002</v>
      </c>
      <c r="R423" t="str">
        <f t="shared" si="120"/>
        <v>0.022965-0.05473i</v>
      </c>
      <c r="S423" t="str">
        <f t="shared" si="121"/>
        <v>-0.0407491985463834-0.0944262259908052i</v>
      </c>
      <c r="T423" t="str">
        <f t="shared" si="122"/>
        <v>0.458264170947079-0.790081959769775i</v>
      </c>
      <c r="U423" t="str">
        <f t="shared" si="123"/>
        <v>-0.0459611562775273+0.0401418944733398i</v>
      </c>
      <c r="V423" t="str">
        <f t="shared" si="124"/>
        <v>0.17007-0.767004i</v>
      </c>
      <c r="W423" t="str">
        <f t="shared" si="125"/>
        <v>1</v>
      </c>
      <c r="X423" t="str">
        <f t="shared" si="126"/>
        <v>0.994336672118188-0.00270418850153864i</v>
      </c>
      <c r="Z423" t="str">
        <f t="shared" si="127"/>
        <v>-0.0459611562775273+0.0401418944733398i</v>
      </c>
      <c r="AA423" t="str">
        <f t="shared" si="128"/>
        <v>0.167032714429706-0.763120106199795i</v>
      </c>
      <c r="AB423" t="str">
        <f t="shared" si="129"/>
        <v>1</v>
      </c>
      <c r="AD423">
        <f t="shared" si="130"/>
        <v>-24.290137015873412</v>
      </c>
      <c r="AE423">
        <f t="shared" si="131"/>
        <v>0</v>
      </c>
      <c r="AF423">
        <f t="shared" si="132"/>
        <v>-4.9298740563882129E-2</v>
      </c>
      <c r="AG423">
        <f t="shared" si="133"/>
        <v>0</v>
      </c>
      <c r="AH423">
        <f t="shared" si="134"/>
        <v>-24.531164350589989</v>
      </c>
      <c r="AI423">
        <f t="shared" si="135"/>
        <v>-19.756453243900392</v>
      </c>
      <c r="AJ423">
        <f t="shared" si="136"/>
        <v>-0.78711305293642542</v>
      </c>
      <c r="AK423">
        <f t="shared" si="137"/>
        <v>-2.0956075498561813</v>
      </c>
      <c r="AL423">
        <f t="shared" si="138"/>
        <v>-24.290137015873412</v>
      </c>
      <c r="AM423">
        <f t="shared" si="139"/>
        <v>-2.1449062904200691</v>
      </c>
      <c r="AP423" s="11">
        <f>20*LOG(1+10^(AI423/20)*10^(AO$2/20))</f>
        <v>0.27798633740443879</v>
      </c>
      <c r="AQ423" s="11">
        <f>20*LOG(1-10^(AI423/20)*10^(AO$2/20))</f>
        <v>-0.28717809909976977</v>
      </c>
    </row>
    <row r="424" spans="1:43" x14ac:dyDescent="0.25">
      <c r="A424" s="3">
        <v>2537.0895791582889</v>
      </c>
      <c r="B424">
        <v>-0.51025699999999996</v>
      </c>
      <c r="C424">
        <v>0.728607</v>
      </c>
      <c r="D424">
        <v>0.371975</v>
      </c>
      <c r="E424">
        <v>-0.85600900000000002</v>
      </c>
      <c r="F424">
        <v>2.1462999999999999E-2</v>
      </c>
      <c r="G424">
        <v>-5.3761999999999997E-2</v>
      </c>
      <c r="H424">
        <v>4.8725999999999998E-2</v>
      </c>
      <c r="I424">
        <v>-5.2240000000000003E-3</v>
      </c>
      <c r="J424">
        <v>0.100314</v>
      </c>
      <c r="K424">
        <v>-0.780663</v>
      </c>
      <c r="M424">
        <v>4.8725999999999998E-2</v>
      </c>
      <c r="N424">
        <v>-5.2240000000000003E-3</v>
      </c>
      <c r="O424">
        <v>0.100314</v>
      </c>
      <c r="P424">
        <v>-0.780663</v>
      </c>
      <c r="R424" t="str">
        <f t="shared" si="120"/>
        <v>0.021463-0.053762i</v>
      </c>
      <c r="S424" t="str">
        <f t="shared" si="121"/>
        <v>-0.0390255959481693-0.0926270910021448i</v>
      </c>
      <c r="T424" t="str">
        <f t="shared" si="122"/>
        <v>0.438500745562183-0.801088260351288i</v>
      </c>
      <c r="U424" t="str">
        <f t="shared" si="123"/>
        <v>-0.0320433699601437+0.0514259638023005i</v>
      </c>
      <c r="V424" t="str">
        <f t="shared" si="124"/>
        <v>0.100314-0.780663i</v>
      </c>
      <c r="W424" t="str">
        <f t="shared" si="125"/>
        <v>1</v>
      </c>
      <c r="X424" t="str">
        <f t="shared" si="126"/>
        <v>0.993986050962129-0.000961155260719752i</v>
      </c>
      <c r="Z424" t="str">
        <f t="shared" si="127"/>
        <v>-0.0320433699601437+0.0514259638023005i</v>
      </c>
      <c r="AA424" t="str">
        <f t="shared" si="128"/>
        <v>0.0989603783669157-0.776064549831072i</v>
      </c>
      <c r="AB424" t="str">
        <f t="shared" si="129"/>
        <v>1</v>
      </c>
      <c r="AD424">
        <f t="shared" si="130"/>
        <v>-24.351674315461675</v>
      </c>
      <c r="AE424">
        <f t="shared" si="131"/>
        <v>0</v>
      </c>
      <c r="AF424">
        <f t="shared" si="132"/>
        <v>-5.2390143268550023E-2</v>
      </c>
      <c r="AG424">
        <f t="shared" si="133"/>
        <v>0</v>
      </c>
      <c r="AH424">
        <f t="shared" si="134"/>
        <v>-24.748238856642448</v>
      </c>
      <c r="AI424">
        <f t="shared" si="135"/>
        <v>-19.955593136791791</v>
      </c>
      <c r="AJ424">
        <f t="shared" si="136"/>
        <v>-0.78820772457672805</v>
      </c>
      <c r="AK424">
        <f t="shared" si="137"/>
        <v>-2.0796035905351222</v>
      </c>
      <c r="AL424">
        <f t="shared" si="138"/>
        <v>-24.351674315461675</v>
      </c>
      <c r="AM424">
        <f t="shared" si="139"/>
        <v>-2.1319937338036765</v>
      </c>
      <c r="AP424" s="11">
        <f>20*LOG(1+10^(AI424/20)*10^(AO$2/20))</f>
        <v>0.27178304321901947</v>
      </c>
      <c r="AQ424" s="11">
        <f>20*LOG(1-10^(AI424/20)*10^(AO$2/20))</f>
        <v>-0.28056263785847324</v>
      </c>
    </row>
    <row r="425" spans="1:43" x14ac:dyDescent="0.25">
      <c r="A425" s="3">
        <v>2543.1014028055833</v>
      </c>
      <c r="B425">
        <v>-0.50078900000000004</v>
      </c>
      <c r="C425">
        <v>0.74234699999999998</v>
      </c>
      <c r="D425">
        <v>0.36546099999999998</v>
      </c>
      <c r="E425">
        <v>-0.85694800000000004</v>
      </c>
      <c r="F425">
        <v>2.2459E-2</v>
      </c>
      <c r="G425">
        <v>-5.5460000000000002E-2</v>
      </c>
      <c r="H425">
        <v>6.1996000000000002E-2</v>
      </c>
      <c r="I425">
        <v>-1.3738E-2</v>
      </c>
      <c r="J425">
        <v>2.6488999999999999E-2</v>
      </c>
      <c r="K425">
        <v>-0.790049</v>
      </c>
      <c r="M425">
        <v>6.1996000000000002E-2</v>
      </c>
      <c r="N425">
        <v>-1.3738E-2</v>
      </c>
      <c r="O425">
        <v>2.6488999999999999E-2</v>
      </c>
      <c r="P425">
        <v>-0.790049</v>
      </c>
      <c r="R425" t="str">
        <f t="shared" si="120"/>
        <v>0.022459-0.05546i</v>
      </c>
      <c r="S425" t="str">
        <f t="shared" si="121"/>
        <v>-0.04541868999587-0.0881026075808888i</v>
      </c>
      <c r="T425" t="str">
        <f t="shared" si="122"/>
        <v>0.429193884250755-0.80767116440195i</v>
      </c>
      <c r="U425" t="str">
        <f t="shared" si="123"/>
        <v>-0.0199305602212183+0.0591951040734573i</v>
      </c>
      <c r="V425" t="str">
        <f t="shared" si="124"/>
        <v>0.026489-0.790049i</v>
      </c>
      <c r="W425" t="str">
        <f t="shared" si="125"/>
        <v>1</v>
      </c>
      <c r="X425" t="str">
        <f t="shared" si="126"/>
        <v>0.993879537038975+0.000932629755148344i</v>
      </c>
      <c r="Z425" t="str">
        <f t="shared" si="127"/>
        <v>-0.0199305602212183+0.0591951040734573i</v>
      </c>
      <c r="AA425" t="str">
        <f t="shared" si="128"/>
        <v>0.0270636982620506-0.785188829928521i</v>
      </c>
      <c r="AB425" t="str">
        <f t="shared" si="129"/>
        <v>1</v>
      </c>
      <c r="AD425">
        <f t="shared" si="130"/>
        <v>-24.087920352046016</v>
      </c>
      <c r="AE425">
        <f t="shared" si="131"/>
        <v>0</v>
      </c>
      <c r="AF425">
        <f t="shared" si="132"/>
        <v>-5.3321195539826588E-2</v>
      </c>
      <c r="AG425">
        <f t="shared" si="133"/>
        <v>0</v>
      </c>
      <c r="AH425">
        <f t="shared" si="134"/>
        <v>-24.460904942097883</v>
      </c>
      <c r="AI425">
        <f t="shared" si="135"/>
        <v>-20.076706738176373</v>
      </c>
      <c r="AJ425">
        <f t="shared" si="136"/>
        <v>-0.77513236018889542</v>
      </c>
      <c r="AK425">
        <f t="shared" si="137"/>
        <v>-2.0420400798926099</v>
      </c>
      <c r="AL425">
        <f t="shared" si="138"/>
        <v>-24.087920352046016</v>
      </c>
      <c r="AM425">
        <f t="shared" si="139"/>
        <v>-2.0953612754324369</v>
      </c>
      <c r="AP425" s="11">
        <f>20*LOG(1+10^(AI425/20)*10^(AO$2/20))</f>
        <v>0.26807715401036286</v>
      </c>
      <c r="AQ425" s="11">
        <f>20*LOG(1-10^(AI425/20)*10^(AO$2/20))</f>
        <v>-0.27661517201146513</v>
      </c>
    </row>
    <row r="426" spans="1:43" x14ac:dyDescent="0.25">
      <c r="A426" s="3">
        <v>2549.1132264528778</v>
      </c>
      <c r="B426">
        <v>-0.49538599999999999</v>
      </c>
      <c r="C426">
        <v>0.74694799999999995</v>
      </c>
      <c r="D426">
        <v>0.35191299999999998</v>
      </c>
      <c r="E426">
        <v>-0.86279899999999998</v>
      </c>
      <c r="F426">
        <v>2.1197000000000001E-2</v>
      </c>
      <c r="G426">
        <v>-5.5921999999999999E-2</v>
      </c>
      <c r="H426">
        <v>7.3511000000000007E-2</v>
      </c>
      <c r="I426">
        <v>-2.3640999999999999E-2</v>
      </c>
      <c r="J426">
        <v>-3.9923E-2</v>
      </c>
      <c r="K426">
        <v>-0.78957100000000002</v>
      </c>
      <c r="M426">
        <v>7.3511000000000007E-2</v>
      </c>
      <c r="N426">
        <v>-2.3640999999999999E-2</v>
      </c>
      <c r="O426">
        <v>-3.9923E-2</v>
      </c>
      <c r="P426">
        <v>-0.78957100000000002</v>
      </c>
      <c r="R426" t="str">
        <f t="shared" si="120"/>
        <v>0.021197-0.055922i</v>
      </c>
      <c r="S426" t="str">
        <f t="shared" si="121"/>
        <v>-0.0456408259972507-0.0914401913924085i</v>
      </c>
      <c r="T426" t="str">
        <f t="shared" si="122"/>
        <v>0.419591138720639-0.813462798421652i</v>
      </c>
      <c r="U426" t="str">
        <f t="shared" si="123"/>
        <v>-0.00528170169685359+0.0665265610215954i</v>
      </c>
      <c r="V426" t="str">
        <f t="shared" si="124"/>
        <v>-0.039923-0.789571i</v>
      </c>
      <c r="W426" t="str">
        <f t="shared" si="125"/>
        <v>1</v>
      </c>
      <c r="X426" t="str">
        <f t="shared" si="126"/>
        <v>0.993675737299391+0.00255336738174425i</v>
      </c>
      <c r="Z426" t="str">
        <f t="shared" si="127"/>
        <v>-0.00528170169685359+0.0665265610215954i</v>
      </c>
      <c r="AA426" t="str">
        <f t="shared" si="128"/>
        <v>-0.0376544516232324-0.784679483661199i</v>
      </c>
      <c r="AB426" t="str">
        <f t="shared" si="129"/>
        <v>1</v>
      </c>
      <c r="AD426">
        <f t="shared" si="130"/>
        <v>-23.512810203631879</v>
      </c>
      <c r="AE426">
        <f t="shared" si="131"/>
        <v>0</v>
      </c>
      <c r="AF426">
        <f t="shared" si="132"/>
        <v>-5.5077609323993242E-2</v>
      </c>
      <c r="AG426">
        <f t="shared" si="133"/>
        <v>0</v>
      </c>
      <c r="AH426">
        <f t="shared" si="134"/>
        <v>-24.465317050371919</v>
      </c>
      <c r="AI426">
        <f t="shared" si="135"/>
        <v>-19.811167700442528</v>
      </c>
      <c r="AJ426">
        <f t="shared" si="136"/>
        <v>-0.76870816077668436</v>
      </c>
      <c r="AK426">
        <f t="shared" si="137"/>
        <v>-2.0410871896115488</v>
      </c>
      <c r="AL426">
        <f t="shared" si="138"/>
        <v>-23.512810203631879</v>
      </c>
      <c r="AM426">
        <f t="shared" si="139"/>
        <v>-2.0961647989355408</v>
      </c>
      <c r="AP426" s="11">
        <f>20*LOG(1+10^(AI426/20)*10^(AO$2/20))</f>
        <v>0.27626820780423195</v>
      </c>
      <c r="AQ426" s="11">
        <f>20*LOG(1-10^(AI426/20)*10^(AO$2/20))</f>
        <v>-0.28534483363666396</v>
      </c>
    </row>
    <row r="427" spans="1:43" x14ac:dyDescent="0.25">
      <c r="A427" s="3">
        <v>2555.1250501001723</v>
      </c>
      <c r="B427">
        <v>-0.47428900000000002</v>
      </c>
      <c r="C427">
        <v>0.76136700000000002</v>
      </c>
      <c r="D427">
        <v>0.33268700000000001</v>
      </c>
      <c r="E427">
        <v>-0.86922100000000002</v>
      </c>
      <c r="F427">
        <v>2.1801999999999998E-2</v>
      </c>
      <c r="G427">
        <v>-5.6115999999999999E-2</v>
      </c>
      <c r="H427">
        <v>8.2071000000000005E-2</v>
      </c>
      <c r="I427">
        <v>-3.7218000000000001E-2</v>
      </c>
      <c r="J427">
        <v>-0.11586200000000001</v>
      </c>
      <c r="K427">
        <v>-0.78314899999999998</v>
      </c>
      <c r="M427">
        <v>8.2071000000000005E-2</v>
      </c>
      <c r="N427">
        <v>-3.7218000000000001E-2</v>
      </c>
      <c r="O427">
        <v>-0.11586200000000001</v>
      </c>
      <c r="P427">
        <v>-0.78314899999999998</v>
      </c>
      <c r="R427" t="str">
        <f t="shared" si="120"/>
        <v>0.021802-0.056116i</v>
      </c>
      <c r="S427" t="str">
        <f t="shared" si="121"/>
        <v>-0.0473094292352421-0.0901689611560132i</v>
      </c>
      <c r="T427" t="str">
        <f t="shared" si="122"/>
        <v>0.398909625068557-0.823540355969333i</v>
      </c>
      <c r="U427" t="str">
        <f t="shared" si="123"/>
        <v>0.00978853047292251+0.0679330166068438i</v>
      </c>
      <c r="V427" t="str">
        <f t="shared" si="124"/>
        <v>-0.115862-0.783149i</v>
      </c>
      <c r="W427" t="str">
        <f t="shared" si="125"/>
        <v>1</v>
      </c>
      <c r="X427" t="str">
        <f t="shared" si="126"/>
        <v>0.994337640254092+0.0040964938658858i</v>
      </c>
      <c r="Z427" t="str">
        <f t="shared" si="127"/>
        <v>0.00978853047292251+0.0679330166068438i</v>
      </c>
      <c r="AA427" t="str">
        <f t="shared" si="128"/>
        <v>-0.111997782600545-0.779189156599641i</v>
      </c>
      <c r="AB427" t="str">
        <f t="shared" si="129"/>
        <v>1</v>
      </c>
      <c r="AD427">
        <f t="shared" si="130"/>
        <v>-23.269136240747166</v>
      </c>
      <c r="AE427">
        <f t="shared" si="131"/>
        <v>0</v>
      </c>
      <c r="AF427">
        <f t="shared" si="132"/>
        <v>-4.9248692720837053E-2</v>
      </c>
      <c r="AG427">
        <f t="shared" si="133"/>
        <v>0</v>
      </c>
      <c r="AH427">
        <f t="shared" si="134"/>
        <v>-24.407719473716224</v>
      </c>
      <c r="AI427">
        <f t="shared" si="135"/>
        <v>-19.842788888043643</v>
      </c>
      <c r="AJ427">
        <f t="shared" si="136"/>
        <v>-0.77094216544500005</v>
      </c>
      <c r="AK427">
        <f t="shared" si="137"/>
        <v>-2.0290818016894638</v>
      </c>
      <c r="AL427">
        <f t="shared" si="138"/>
        <v>-23.269136240747166</v>
      </c>
      <c r="AM427">
        <f t="shared" si="139"/>
        <v>-2.0783304944103027</v>
      </c>
      <c r="AP427" s="11">
        <f>20*LOG(1+10^(AI427/20)*10^(AO$2/20))</f>
        <v>0.27528001702766036</v>
      </c>
      <c r="AQ427" s="11">
        <f>20*LOG(1-10^(AI427/20)*10^(AO$2/20))</f>
        <v>-0.28429076135889836</v>
      </c>
    </row>
    <row r="428" spans="1:43" x14ac:dyDescent="0.25">
      <c r="A428" s="3">
        <v>2561.1368737474668</v>
      </c>
      <c r="B428">
        <v>-0.46168799999999999</v>
      </c>
      <c r="C428">
        <v>0.77077099999999998</v>
      </c>
      <c r="D428">
        <v>0.33038600000000001</v>
      </c>
      <c r="E428">
        <v>-0.87081799999999998</v>
      </c>
      <c r="F428">
        <v>2.1496999999999999E-2</v>
      </c>
      <c r="G428">
        <v>-5.5621999999999998E-2</v>
      </c>
      <c r="H428">
        <v>8.8192999999999994E-2</v>
      </c>
      <c r="I428">
        <v>-5.1803000000000002E-2</v>
      </c>
      <c r="J428">
        <v>-0.187912</v>
      </c>
      <c r="K428">
        <v>-0.76696200000000003</v>
      </c>
      <c r="M428">
        <v>8.8192999999999994E-2</v>
      </c>
      <c r="N428">
        <v>-5.1803000000000002E-2</v>
      </c>
      <c r="O428">
        <v>-0.187912</v>
      </c>
      <c r="P428">
        <v>-0.76696200000000003</v>
      </c>
      <c r="R428" t="str">
        <f t="shared" si="120"/>
        <v>0.021497-0.055622i</v>
      </c>
      <c r="S428" t="str">
        <f t="shared" si="121"/>
        <v>-0.0470881963754588-0.0834549110307787i</v>
      </c>
      <c r="T428" t="str">
        <f t="shared" si="122"/>
        <v>0.391466135542866-0.827803805319103i</v>
      </c>
      <c r="U428" t="str">
        <f t="shared" si="123"/>
        <v>0.0268814841286966+0.0674808744487008i</v>
      </c>
      <c r="V428" t="str">
        <f t="shared" si="124"/>
        <v>-0.187912-0.766962i</v>
      </c>
      <c r="W428" t="str">
        <f t="shared" si="125"/>
        <v>1</v>
      </c>
      <c r="X428" t="str">
        <f t="shared" si="126"/>
        <v>0.99563419023012+0.00542094453396437i</v>
      </c>
      <c r="Z428" t="str">
        <f t="shared" si="127"/>
        <v>0.0268814841286966+0.0674808744487008i</v>
      </c>
      <c r="AA428" t="str">
        <f t="shared" si="128"/>
        <v>-0.182933953492864-0.76463225033654i</v>
      </c>
      <c r="AB428" t="str">
        <f t="shared" si="129"/>
        <v>1</v>
      </c>
      <c r="AD428">
        <f t="shared" si="130"/>
        <v>-22.776719510625114</v>
      </c>
      <c r="AE428">
        <f t="shared" si="131"/>
        <v>0</v>
      </c>
      <c r="AF428">
        <f t="shared" si="132"/>
        <v>-3.78752170153875E-2</v>
      </c>
      <c r="AG428">
        <f t="shared" si="133"/>
        <v>0</v>
      </c>
      <c r="AH428">
        <f t="shared" si="134"/>
        <v>-24.490470542231154</v>
      </c>
      <c r="AI428">
        <f t="shared" si="135"/>
        <v>-20.370617460652419</v>
      </c>
      <c r="AJ428">
        <f t="shared" si="136"/>
        <v>-0.76494407901716255</v>
      </c>
      <c r="AK428">
        <f t="shared" si="137"/>
        <v>-2.0513454663915036</v>
      </c>
      <c r="AL428">
        <f t="shared" si="138"/>
        <v>-22.776719510625114</v>
      </c>
      <c r="AM428">
        <f t="shared" si="139"/>
        <v>-2.0892206834068867</v>
      </c>
      <c r="AP428" s="11">
        <f>20*LOG(1+10^(AI428/20)*10^(AO$2/20))</f>
        <v>0.25928958279656711</v>
      </c>
      <c r="AQ428" s="11">
        <f>20*LOG(1-10^(AI428/20)*10^(AO$2/20))</f>
        <v>-0.26726864815068641</v>
      </c>
    </row>
    <row r="429" spans="1:43" x14ac:dyDescent="0.25">
      <c r="A429" s="3">
        <v>2567.1486973947613</v>
      </c>
      <c r="B429">
        <v>-0.44170700000000002</v>
      </c>
      <c r="C429">
        <v>0.78410100000000005</v>
      </c>
      <c r="D429">
        <v>0.30842900000000001</v>
      </c>
      <c r="E429">
        <v>-0.87884499999999999</v>
      </c>
      <c r="F429">
        <v>2.2169999999999999E-2</v>
      </c>
      <c r="G429">
        <v>-5.6857999999999999E-2</v>
      </c>
      <c r="H429">
        <v>9.0397000000000005E-2</v>
      </c>
      <c r="I429">
        <v>-6.7339999999999997E-2</v>
      </c>
      <c r="J429">
        <v>-0.25375900000000001</v>
      </c>
      <c r="K429">
        <v>-0.74769099999999999</v>
      </c>
      <c r="M429">
        <v>9.0397000000000005E-2</v>
      </c>
      <c r="N429">
        <v>-6.7339999999999997E-2</v>
      </c>
      <c r="O429">
        <v>-0.25375900000000001</v>
      </c>
      <c r="P429">
        <v>-0.74769099999999999</v>
      </c>
      <c r="R429" t="str">
        <f t="shared" si="120"/>
        <v>0.02217-0.056858i</v>
      </c>
      <c r="S429" t="str">
        <f t="shared" si="121"/>
        <v>-0.0495139549562711-0.0844740598221004i</v>
      </c>
      <c r="T429" t="str">
        <f t="shared" si="122"/>
        <v>0.369869394242816-0.838505367402024i</v>
      </c>
      <c r="U429" t="str">
        <f t="shared" si="123"/>
        <v>0.0399587488109991+0.0635471005678333i</v>
      </c>
      <c r="V429" t="str">
        <f t="shared" si="124"/>
        <v>-0.253759-0.747691i</v>
      </c>
      <c r="W429" t="str">
        <f t="shared" si="125"/>
        <v>1</v>
      </c>
      <c r="X429" t="str">
        <f t="shared" si="126"/>
        <v>0.996610434113848+0.00652194601259349i</v>
      </c>
      <c r="Z429" t="str">
        <f t="shared" si="127"/>
        <v>0.0399587488109991+0.0635471005678333i</v>
      </c>
      <c r="AA429" t="str">
        <f t="shared" si="128"/>
        <v>-0.248022466814194-0.746811654591227i</v>
      </c>
      <c r="AB429" t="str">
        <f t="shared" si="129"/>
        <v>1+3.34734414916157E-17i</v>
      </c>
      <c r="AD429">
        <f t="shared" si="130"/>
        <v>-22.491110432338004</v>
      </c>
      <c r="AE429">
        <f t="shared" si="131"/>
        <v>0</v>
      </c>
      <c r="AF429">
        <f t="shared" si="132"/>
        <v>-2.9305419751344576E-2</v>
      </c>
      <c r="AG429">
        <f t="shared" si="133"/>
        <v>0</v>
      </c>
      <c r="AH429">
        <f t="shared" si="134"/>
        <v>-24.289505544815988</v>
      </c>
      <c r="AI429">
        <f t="shared" si="135"/>
        <v>-20.182946901637429</v>
      </c>
      <c r="AJ429">
        <f t="shared" si="136"/>
        <v>-0.75775200653637342</v>
      </c>
      <c r="AK429">
        <f t="shared" si="137"/>
        <v>-2.0520849830126502</v>
      </c>
      <c r="AL429">
        <f t="shared" si="138"/>
        <v>-22.491110432338004</v>
      </c>
      <c r="AM429">
        <f t="shared" si="139"/>
        <v>-2.0813904027639936</v>
      </c>
      <c r="AP429" s="11">
        <f>20*LOG(1+10^(AI429/20)*10^(AO$2/20))</f>
        <v>0.26486736503542102</v>
      </c>
      <c r="AQ429" s="11">
        <f>20*LOG(1-10^(AI429/20)*10^(AO$2/20))</f>
        <v>-0.27319895503271951</v>
      </c>
    </row>
    <row r="430" spans="1:43" x14ac:dyDescent="0.25">
      <c r="A430" s="3">
        <v>2573.1605210420557</v>
      </c>
      <c r="B430">
        <v>-0.436052</v>
      </c>
      <c r="C430">
        <v>0.79124000000000005</v>
      </c>
      <c r="D430">
        <v>0.30168600000000001</v>
      </c>
      <c r="E430">
        <v>-0.87963100000000005</v>
      </c>
      <c r="F430">
        <v>2.0892000000000001E-2</v>
      </c>
      <c r="G430">
        <v>-5.7491E-2</v>
      </c>
      <c r="H430">
        <v>8.9857000000000006E-2</v>
      </c>
      <c r="I430">
        <v>-8.5013000000000005E-2</v>
      </c>
      <c r="J430">
        <v>-0.32685500000000001</v>
      </c>
      <c r="K430">
        <v>-0.71859899999999999</v>
      </c>
      <c r="M430">
        <v>8.9857000000000006E-2</v>
      </c>
      <c r="N430">
        <v>-8.5013000000000005E-2</v>
      </c>
      <c r="O430">
        <v>-0.32685500000000001</v>
      </c>
      <c r="P430">
        <v>-0.71859899999999999</v>
      </c>
      <c r="R430" t="str">
        <f t="shared" si="120"/>
        <v>0.020892-0.057491i</v>
      </c>
      <c r="S430" t="str">
        <f t="shared" si="121"/>
        <v>-0.0522719316239032-0.0823444836301814i</v>
      </c>
      <c r="T430" t="str">
        <f t="shared" si="122"/>
        <v>0.363170338540119-0.84199300892882i</v>
      </c>
      <c r="U430" t="str">
        <f t="shared" si="123"/>
        <v>0.0568057318645473+0.0575117569020179i</v>
      </c>
      <c r="V430" t="str">
        <f t="shared" si="124"/>
        <v>-0.326855-0.718599i</v>
      </c>
      <c r="W430" t="str">
        <f t="shared" si="125"/>
        <v>1</v>
      </c>
      <c r="X430" t="str">
        <f t="shared" si="126"/>
        <v>0.998233569407108+0.00768388928197408i</v>
      </c>
      <c r="Z430" t="str">
        <f t="shared" si="127"/>
        <v>0.0568057318645473+0.0575117569020179i</v>
      </c>
      <c r="AA430" t="str">
        <f t="shared" si="128"/>
        <v>-0.320755998174423-0.719841162373638i</v>
      </c>
      <c r="AB430" t="str">
        <f t="shared" si="129"/>
        <v>1</v>
      </c>
      <c r="AD430">
        <f t="shared" si="130"/>
        <v>-21.847880793643917</v>
      </c>
      <c r="AE430">
        <f t="shared" si="131"/>
        <v>0</v>
      </c>
      <c r="AF430">
        <f t="shared" si="132"/>
        <v>-1.5099270866669592E-2</v>
      </c>
      <c r="AG430">
        <f t="shared" si="133"/>
        <v>0</v>
      </c>
      <c r="AH430">
        <f t="shared" si="134"/>
        <v>-24.269321102860868</v>
      </c>
      <c r="AI430">
        <f t="shared" si="135"/>
        <v>-20.216839267072089</v>
      </c>
      <c r="AJ430">
        <f t="shared" si="136"/>
        <v>-0.75284094311397542</v>
      </c>
      <c r="AK430">
        <f t="shared" si="137"/>
        <v>-2.053595142742858</v>
      </c>
      <c r="AL430">
        <f t="shared" si="138"/>
        <v>-21.847880793643917</v>
      </c>
      <c r="AM430">
        <f t="shared" si="139"/>
        <v>-2.0686944136095278</v>
      </c>
      <c r="AP430" s="11">
        <f>20*LOG(1+10^(AI430/20)*10^(AO$2/20))</f>
        <v>0.26385137480242554</v>
      </c>
      <c r="AQ430" s="11">
        <f>20*LOG(1-10^(AI430/20)*10^(AO$2/20))</f>
        <v>-0.27211816724319071</v>
      </c>
    </row>
    <row r="431" spans="1:43" x14ac:dyDescent="0.25">
      <c r="A431" s="3">
        <v>2579.1723446893502</v>
      </c>
      <c r="B431">
        <v>-0.41298400000000002</v>
      </c>
      <c r="C431">
        <v>0.80509299999999995</v>
      </c>
      <c r="D431">
        <v>0.27491599999999999</v>
      </c>
      <c r="E431">
        <v>-0.89345300000000005</v>
      </c>
      <c r="F431">
        <v>2.1891000000000001E-2</v>
      </c>
      <c r="G431">
        <v>-5.8957000000000002E-2</v>
      </c>
      <c r="H431">
        <v>8.7650000000000006E-2</v>
      </c>
      <c r="I431">
        <v>-9.9978999999999998E-2</v>
      </c>
      <c r="J431">
        <v>-0.38097199999999998</v>
      </c>
      <c r="K431">
        <v>-0.69006400000000001</v>
      </c>
      <c r="M431">
        <v>8.7650000000000006E-2</v>
      </c>
      <c r="N431">
        <v>-9.9978999999999998E-2</v>
      </c>
      <c r="O431">
        <v>-0.38097199999999998</v>
      </c>
      <c r="P431">
        <v>-0.69006400000000001</v>
      </c>
      <c r="R431" t="str">
        <f t="shared" si="120"/>
        <v>0.021891-0.058957i</v>
      </c>
      <c r="S431" t="str">
        <f t="shared" si="121"/>
        <v>-0.0521976221188513-0.0859224629444491i</v>
      </c>
      <c r="T431" t="str">
        <f t="shared" si="122"/>
        <v>0.337934254973913-0.856314175681173i</v>
      </c>
      <c r="U431" t="str">
        <f t="shared" si="123"/>
        <v>0.06719320263304+0.0506145856925433i</v>
      </c>
      <c r="V431" t="str">
        <f t="shared" si="124"/>
        <v>-0.380972-0.690064i</v>
      </c>
      <c r="W431" t="str">
        <f t="shared" si="125"/>
        <v>1</v>
      </c>
      <c r="X431" t="str">
        <f t="shared" si="126"/>
        <v>0.999158395536379+0.00841536648103845i</v>
      </c>
      <c r="Z431" t="str">
        <f t="shared" si="127"/>
        <v>0.06719320263304+0.0506145856925433i</v>
      </c>
      <c r="AA431" t="str">
        <f t="shared" si="128"/>
        <v>-0.374844230808914-0.69268925805643i</v>
      </c>
      <c r="AB431" t="str">
        <f t="shared" si="129"/>
        <v>1</v>
      </c>
      <c r="AD431">
        <f t="shared" si="130"/>
        <v>-21.501653630518426</v>
      </c>
      <c r="AE431">
        <f t="shared" si="131"/>
        <v>0</v>
      </c>
      <c r="AF431">
        <f t="shared" si="132"/>
        <v>-7.0050935273982982E-3</v>
      </c>
      <c r="AG431">
        <f t="shared" si="133"/>
        <v>0</v>
      </c>
      <c r="AH431">
        <f t="shared" si="134"/>
        <v>-24.028377296096224</v>
      </c>
      <c r="AI431">
        <f t="shared" si="135"/>
        <v>-19.953665024598013</v>
      </c>
      <c r="AJ431">
        <f t="shared" si="136"/>
        <v>-0.71873858617225894</v>
      </c>
      <c r="AK431">
        <f t="shared" si="137"/>
        <v>-2.0667908233996277</v>
      </c>
      <c r="AL431">
        <f t="shared" si="138"/>
        <v>-21.501653630518426</v>
      </c>
      <c r="AM431">
        <f t="shared" si="139"/>
        <v>-2.0737959169270241</v>
      </c>
      <c r="AP431" s="11">
        <f>20*LOG(1+10^(AI431/20)*10^(AO$2/20))</f>
        <v>0.27184244646964645</v>
      </c>
      <c r="AQ431" s="11">
        <f>20*LOG(1-10^(AI431/20)*10^(AO$2/20))</f>
        <v>-0.28062594177244865</v>
      </c>
    </row>
    <row r="432" spans="1:43" x14ac:dyDescent="0.25">
      <c r="A432" s="3">
        <v>2585.1841683366447</v>
      </c>
      <c r="B432">
        <v>-0.397287</v>
      </c>
      <c r="C432">
        <v>0.81472500000000003</v>
      </c>
      <c r="D432">
        <v>0.26637</v>
      </c>
      <c r="E432">
        <v>-0.89415299999999998</v>
      </c>
      <c r="F432">
        <v>2.0945999999999999E-2</v>
      </c>
      <c r="G432">
        <v>-5.8465000000000003E-2</v>
      </c>
      <c r="H432">
        <v>8.0200999999999995E-2</v>
      </c>
      <c r="I432">
        <v>-0.114838</v>
      </c>
      <c r="J432">
        <v>-0.43378100000000003</v>
      </c>
      <c r="K432">
        <v>-0.65285700000000002</v>
      </c>
      <c r="M432">
        <v>8.0200999999999995E-2</v>
      </c>
      <c r="N432">
        <v>-0.114838</v>
      </c>
      <c r="O432">
        <v>-0.43378100000000003</v>
      </c>
      <c r="P432">
        <v>-0.65285700000000002</v>
      </c>
      <c r="R432" t="str">
        <f t="shared" si="120"/>
        <v>0.020946-0.058465i</v>
      </c>
      <c r="S432" t="str">
        <f t="shared" si="121"/>
        <v>-0.0531948697717769-0.0804655758409154i</v>
      </c>
      <c r="T432" t="str">
        <f t="shared" si="122"/>
        <v>0.325723413862212-0.860394130844659i</v>
      </c>
      <c r="U432" t="str">
        <f t="shared" si="123"/>
        <v>0.079869915490686+0.0392658185136759i</v>
      </c>
      <c r="V432" t="str">
        <f t="shared" si="124"/>
        <v>-0.433781-0.652857i</v>
      </c>
      <c r="W432" t="str">
        <f t="shared" si="125"/>
        <v>1</v>
      </c>
      <c r="X432" t="str">
        <f t="shared" si="126"/>
        <v>1.00108912305564+0.00851551884464025i</v>
      </c>
      <c r="Z432" t="str">
        <f t="shared" si="127"/>
        <v>0.079869915490686+0.0392658185136759i</v>
      </c>
      <c r="AA432" t="str">
        <f t="shared" si="128"/>
        <v>-0.428694024801844-0.657261911890684i</v>
      </c>
      <c r="AB432" t="str">
        <f t="shared" si="129"/>
        <v>1</v>
      </c>
      <c r="AD432">
        <f t="shared" si="130"/>
        <v>-21.012195533458915</v>
      </c>
      <c r="AE432">
        <f t="shared" si="131"/>
        <v>0</v>
      </c>
      <c r="AF432">
        <f t="shared" si="132"/>
        <v>9.7690831815915487E-3</v>
      </c>
      <c r="AG432">
        <f t="shared" si="133"/>
        <v>0</v>
      </c>
      <c r="AH432">
        <f t="shared" si="134"/>
        <v>-24.137626187253979</v>
      </c>
      <c r="AI432">
        <f t="shared" si="135"/>
        <v>-20.313114842955564</v>
      </c>
      <c r="AJ432">
        <f t="shared" si="136"/>
        <v>-0.7243778754173692</v>
      </c>
      <c r="AK432">
        <f t="shared" si="137"/>
        <v>-2.1155712098530706</v>
      </c>
      <c r="AL432">
        <f t="shared" si="138"/>
        <v>-21.012195533458915</v>
      </c>
      <c r="AM432">
        <f t="shared" si="139"/>
        <v>-2.1058021266714642</v>
      </c>
      <c r="AP432" s="11">
        <f>20*LOG(1+10^(AI432/20)*10^(AO$2/20))</f>
        <v>0.26098621695088836</v>
      </c>
      <c r="AQ432" s="11">
        <f>20*LOG(1-10^(AI432/20)*10^(AO$2/20))</f>
        <v>-0.26907168087269173</v>
      </c>
    </row>
    <row r="433" spans="1:43" x14ac:dyDescent="0.25">
      <c r="A433" s="3">
        <v>2591.1959919839392</v>
      </c>
      <c r="B433">
        <v>-0.38070399999999999</v>
      </c>
      <c r="C433">
        <v>0.82255599999999995</v>
      </c>
      <c r="D433">
        <v>0.25683600000000001</v>
      </c>
      <c r="E433">
        <v>-0.89615199999999995</v>
      </c>
      <c r="F433">
        <v>2.0815E-2</v>
      </c>
      <c r="G433">
        <v>-5.8784000000000003E-2</v>
      </c>
      <c r="H433">
        <v>6.9929000000000005E-2</v>
      </c>
      <c r="I433">
        <v>-0.12865099999999999</v>
      </c>
      <c r="J433">
        <v>-0.49162400000000001</v>
      </c>
      <c r="K433">
        <v>-0.60761200000000004</v>
      </c>
      <c r="M433">
        <v>6.9929000000000005E-2</v>
      </c>
      <c r="N433">
        <v>-0.12865099999999999</v>
      </c>
      <c r="O433">
        <v>-0.49162400000000001</v>
      </c>
      <c r="P433">
        <v>-0.60761200000000004</v>
      </c>
      <c r="R433" t="str">
        <f t="shared" si="120"/>
        <v>0.020815-0.058784i</v>
      </c>
      <c r="S433" t="str">
        <f t="shared" si="121"/>
        <v>-0.053888181437954-0.0763027395031889i</v>
      </c>
      <c r="T433" t="str">
        <f t="shared" si="122"/>
        <v>0.312633214843473-0.864483189834051i</v>
      </c>
      <c r="U433" t="str">
        <f t="shared" si="123"/>
        <v>0.0897024708034887+0.0252012865653981i</v>
      </c>
      <c r="V433" t="str">
        <f t="shared" si="124"/>
        <v>-0.491624-0.607612i</v>
      </c>
      <c r="W433" t="str">
        <f t="shared" si="125"/>
        <v>1</v>
      </c>
      <c r="X433" t="str">
        <f t="shared" si="126"/>
        <v>1.00291097581815+0.0082025957654169i</v>
      </c>
      <c r="Z433" t="str">
        <f t="shared" si="127"/>
        <v>0.0897024708034887+0.0252012865653981i</v>
      </c>
      <c r="AA433" t="str">
        <f t="shared" si="128"/>
        <v>-0.488071109957404-0.613413336779393i</v>
      </c>
      <c r="AB433" t="str">
        <f t="shared" si="129"/>
        <v>1+5.54139491712912E-17i</v>
      </c>
      <c r="AD433">
        <f t="shared" si="130"/>
        <v>-20.613983213409902</v>
      </c>
      <c r="AE433">
        <f t="shared" si="131"/>
        <v>0</v>
      </c>
      <c r="AF433">
        <f t="shared" si="132"/>
        <v>2.5538185801584262E-2</v>
      </c>
      <c r="AG433">
        <f t="shared" si="133"/>
        <v>0</v>
      </c>
      <c r="AH433">
        <f t="shared" si="134"/>
        <v>-24.101818366303856</v>
      </c>
      <c r="AI433">
        <f t="shared" si="135"/>
        <v>-20.591825937838017</v>
      </c>
      <c r="AJ433">
        <f t="shared" si="136"/>
        <v>-0.7310694930324888</v>
      </c>
      <c r="AK433">
        <f t="shared" si="137"/>
        <v>-2.1403947230624967</v>
      </c>
      <c r="AL433">
        <f t="shared" si="138"/>
        <v>-20.613983213409902</v>
      </c>
      <c r="AM433">
        <f t="shared" si="139"/>
        <v>-2.1148565372609425</v>
      </c>
      <c r="AP433" s="11">
        <f>20*LOG(1+10^(AI433/20)*10^(AO$2/20))</f>
        <v>0.25286346648938973</v>
      </c>
      <c r="AQ433" s="11">
        <f>20*LOG(1-10^(AI433/20)*10^(AO$2/20))</f>
        <v>-0.26044612094980979</v>
      </c>
    </row>
    <row r="434" spans="1:43" x14ac:dyDescent="0.25">
      <c r="A434" s="3">
        <v>2597.2078156312336</v>
      </c>
      <c r="B434">
        <v>-0.36843799999999999</v>
      </c>
      <c r="C434">
        <v>0.83194500000000005</v>
      </c>
      <c r="D434">
        <v>0.2427</v>
      </c>
      <c r="E434">
        <v>-0.89989799999999998</v>
      </c>
      <c r="F434">
        <v>2.0138E-2</v>
      </c>
      <c r="G434">
        <v>-5.9276000000000002E-2</v>
      </c>
      <c r="H434">
        <v>5.7485000000000001E-2</v>
      </c>
      <c r="I434">
        <v>-0.13833100000000001</v>
      </c>
      <c r="J434">
        <v>-0.54476100000000005</v>
      </c>
      <c r="K434">
        <v>-0.55568099999999998</v>
      </c>
      <c r="M434">
        <v>5.7485000000000001E-2</v>
      </c>
      <c r="N434">
        <v>-0.13833100000000001</v>
      </c>
      <c r="O434">
        <v>-0.54476100000000005</v>
      </c>
      <c r="P434">
        <v>-0.55568099999999998</v>
      </c>
      <c r="R434" t="str">
        <f t="shared" si="120"/>
        <v>0.020138-0.059276i</v>
      </c>
      <c r="S434" t="str">
        <f t="shared" si="121"/>
        <v>-0.0560628199743135-0.0760761110138379i</v>
      </c>
      <c r="T434" t="str">
        <f t="shared" si="122"/>
        <v>0.298990705931797-0.870817988432982i</v>
      </c>
      <c r="U434" t="str">
        <f t="shared" si="123"/>
        <v>0.0947194991391208+0.0112683242246901i</v>
      </c>
      <c r="V434" t="str">
        <f t="shared" si="124"/>
        <v>-0.544761-0.555681i</v>
      </c>
      <c r="W434" t="str">
        <f t="shared" si="125"/>
        <v>1</v>
      </c>
      <c r="X434" t="str">
        <f t="shared" si="126"/>
        <v>1.00445299194364+0.00783762516410374i</v>
      </c>
      <c r="Z434" t="str">
        <f t="shared" si="127"/>
        <v>0.0947194991391208+0.0112683242246901i</v>
      </c>
      <c r="AA434" t="str">
        <f t="shared" si="128"/>
        <v>-0.542831596955393-0.562425075538254i</v>
      </c>
      <c r="AB434" t="str">
        <f t="shared" si="129"/>
        <v>1</v>
      </c>
      <c r="AD434">
        <f t="shared" si="130"/>
        <v>-20.410178548325781</v>
      </c>
      <c r="AE434">
        <f t="shared" si="131"/>
        <v>0</v>
      </c>
      <c r="AF434">
        <f t="shared" si="132"/>
        <v>3.885674633579355E-2</v>
      </c>
      <c r="AG434">
        <f t="shared" si="133"/>
        <v>0</v>
      </c>
      <c r="AH434">
        <f t="shared" si="134"/>
        <v>-24.06804432981458</v>
      </c>
      <c r="AI434">
        <f t="shared" si="135"/>
        <v>-20.491186594468637</v>
      </c>
      <c r="AJ434">
        <f t="shared" si="136"/>
        <v>-0.71747872185659134</v>
      </c>
      <c r="AK434">
        <f t="shared" si="137"/>
        <v>-2.1785291704701764</v>
      </c>
      <c r="AL434">
        <f t="shared" si="138"/>
        <v>-20.410178548325781</v>
      </c>
      <c r="AM434">
        <f t="shared" si="139"/>
        <v>-2.1396724241344156</v>
      </c>
      <c r="AP434" s="11">
        <f>20*LOG(1+10^(AI434/20)*10^(AO$2/20))</f>
        <v>0.25576734964852554</v>
      </c>
      <c r="AQ434" s="11">
        <f>20*LOG(1-10^(AI434/20)*10^(AO$2/20))</f>
        <v>-0.26352784861743872</v>
      </c>
    </row>
    <row r="435" spans="1:43" x14ac:dyDescent="0.25">
      <c r="A435" s="3">
        <v>2603.2196392785281</v>
      </c>
      <c r="B435">
        <v>-0.34448099999999998</v>
      </c>
      <c r="C435">
        <v>0.84248000000000001</v>
      </c>
      <c r="D435">
        <v>0.22068699999999999</v>
      </c>
      <c r="E435">
        <v>-0.90588800000000003</v>
      </c>
      <c r="F435">
        <v>2.0764000000000001E-2</v>
      </c>
      <c r="G435">
        <v>-5.9323000000000001E-2</v>
      </c>
      <c r="H435">
        <v>4.3263999999999997E-2</v>
      </c>
      <c r="I435">
        <v>-0.14638499999999999</v>
      </c>
      <c r="J435">
        <v>-0.58687900000000004</v>
      </c>
      <c r="K435">
        <v>-0.50833700000000004</v>
      </c>
      <c r="M435">
        <v>4.3263999999999997E-2</v>
      </c>
      <c r="N435">
        <v>-0.14638499999999999</v>
      </c>
      <c r="O435">
        <v>-0.58687900000000004</v>
      </c>
      <c r="P435">
        <v>-0.50833700000000004</v>
      </c>
      <c r="R435" t="str">
        <f t="shared" si="120"/>
        <v>0.020764-0.059323i</v>
      </c>
      <c r="S435" t="str">
        <f t="shared" si="121"/>
        <v>-0.0562794693329145-0.0763652988821892i</v>
      </c>
      <c r="T435" t="str">
        <f t="shared" si="122"/>
        <v>0.275822749595644-0.878942049307391i</v>
      </c>
      <c r="U435" t="str">
        <f t="shared" si="123"/>
        <v>0.0980926906429288-0.0043160332144106i</v>
      </c>
      <c r="V435" t="str">
        <f t="shared" si="124"/>
        <v>-0.586879-0.508337i</v>
      </c>
      <c r="W435" t="str">
        <f t="shared" si="125"/>
        <v>1</v>
      </c>
      <c r="X435" t="str">
        <f t="shared" si="126"/>
        <v>1.00585019974123+0.00724797358017532i</v>
      </c>
      <c r="Z435" t="str">
        <f t="shared" si="127"/>
        <v>0.0980926906429288-0.0043160332144106i</v>
      </c>
      <c r="AA435" t="str">
        <f t="shared" si="128"/>
        <v>-0.586627946228105-0.515564556472615i</v>
      </c>
      <c r="AB435" t="str">
        <f t="shared" si="129"/>
        <v>1</v>
      </c>
      <c r="AD435">
        <f t="shared" si="130"/>
        <v>-20.158867418492918</v>
      </c>
      <c r="AE435">
        <f t="shared" si="131"/>
        <v>0</v>
      </c>
      <c r="AF435">
        <f t="shared" si="132"/>
        <v>5.0891626312309396E-2</v>
      </c>
      <c r="AG435">
        <f t="shared" si="133"/>
        <v>0</v>
      </c>
      <c r="AH435">
        <f t="shared" si="134"/>
        <v>-24.03363102283604</v>
      </c>
      <c r="AI435">
        <f t="shared" si="135"/>
        <v>-20.458039364111137</v>
      </c>
      <c r="AJ435">
        <f t="shared" si="136"/>
        <v>-0.71288111110091656</v>
      </c>
      <c r="AK435">
        <f t="shared" si="137"/>
        <v>-2.1980264589474139</v>
      </c>
      <c r="AL435">
        <f t="shared" si="138"/>
        <v>-20.158867418492918</v>
      </c>
      <c r="AM435">
        <f t="shared" si="139"/>
        <v>-2.147134832635146</v>
      </c>
      <c r="AP435" s="11">
        <f>20*LOG(1+10^(AI435/20)*10^(AO$2/20))</f>
        <v>0.25673096653698757</v>
      </c>
      <c r="AQ435" s="11">
        <f>20*LOG(1-10^(AI435/20)*10^(AO$2/20))</f>
        <v>-0.26455095037502147</v>
      </c>
    </row>
    <row r="436" spans="1:43" x14ac:dyDescent="0.25">
      <c r="A436" s="3">
        <v>2609.2314629258226</v>
      </c>
      <c r="B436">
        <v>-0.33376800000000001</v>
      </c>
      <c r="C436">
        <v>0.84886799999999996</v>
      </c>
      <c r="D436">
        <v>0.21102899999999999</v>
      </c>
      <c r="E436">
        <v>-0.909219</v>
      </c>
      <c r="F436">
        <v>2.2717999999999999E-2</v>
      </c>
      <c r="G436">
        <v>-6.0238E-2</v>
      </c>
      <c r="H436">
        <v>2.6998000000000001E-2</v>
      </c>
      <c r="I436">
        <v>-0.151703</v>
      </c>
      <c r="J436">
        <v>-0.62838700000000003</v>
      </c>
      <c r="K436">
        <v>-0.45203300000000002</v>
      </c>
      <c r="M436">
        <v>2.6998000000000001E-2</v>
      </c>
      <c r="N436">
        <v>-0.151703</v>
      </c>
      <c r="O436">
        <v>-0.62838700000000003</v>
      </c>
      <c r="P436">
        <v>-0.45203300000000002</v>
      </c>
      <c r="R436" t="str">
        <f t="shared" si="120"/>
        <v>0.022718-0.060238i</v>
      </c>
      <c r="S436" t="str">
        <f t="shared" si="121"/>
        <v>-0.0582482952983729-0.0776079360499977i</v>
      </c>
      <c r="T436" t="str">
        <f t="shared" si="122"/>
        <v>0.265167457891595-0.883818267945194i</v>
      </c>
      <c r="U436" t="str">
        <f t="shared" si="123"/>
        <v>0.0971446685132011-0.0236291262428574i</v>
      </c>
      <c r="V436" t="str">
        <f t="shared" si="124"/>
        <v>-0.628387-0.452033i</v>
      </c>
      <c r="W436" t="str">
        <f t="shared" si="125"/>
        <v>1</v>
      </c>
      <c r="X436" t="str">
        <f t="shared" si="126"/>
        <v>1.00749231905659+0.00616284089853419i</v>
      </c>
      <c r="Z436" t="str">
        <f t="shared" si="127"/>
        <v>0.0971446685132011-0.0236291262428574i</v>
      </c>
      <c r="AA436" t="str">
        <f t="shared" si="128"/>
        <v>-0.630309268435128-0.459292424563816i</v>
      </c>
      <c r="AB436" t="str">
        <f t="shared" si="129"/>
        <v>1-5.75253733638418E-17i</v>
      </c>
      <c r="AD436">
        <f t="shared" si="130"/>
        <v>-20.001988556511215</v>
      </c>
      <c r="AE436">
        <f t="shared" si="131"/>
        <v>0</v>
      </c>
      <c r="AF436">
        <f t="shared" si="132"/>
        <v>6.4997377293569039E-2</v>
      </c>
      <c r="AG436">
        <f t="shared" si="133"/>
        <v>0</v>
      </c>
      <c r="AH436">
        <f t="shared" si="134"/>
        <v>-23.82504366513356</v>
      </c>
      <c r="AI436">
        <f t="shared" si="135"/>
        <v>-20.261402083934499</v>
      </c>
      <c r="AJ436">
        <f t="shared" si="136"/>
        <v>-0.69841609424147766</v>
      </c>
      <c r="AK436">
        <f t="shared" si="137"/>
        <v>-2.2242525639587978</v>
      </c>
      <c r="AL436">
        <f t="shared" si="138"/>
        <v>-20.001988556511215</v>
      </c>
      <c r="AM436">
        <f t="shared" si="139"/>
        <v>-2.1592551866652063</v>
      </c>
      <c r="AP436" s="11">
        <f>20*LOG(1+10^(AI436/20)*10^(AO$2/20))</f>
        <v>0.26252135606594479</v>
      </c>
      <c r="AQ436" s="11">
        <f>20*LOG(1-10^(AI436/20)*10^(AO$2/20))</f>
        <v>-0.27070371716370301</v>
      </c>
    </row>
    <row r="437" spans="1:43" x14ac:dyDescent="0.25">
      <c r="A437" s="3">
        <v>2615.2432865731171</v>
      </c>
      <c r="B437">
        <v>-0.312247</v>
      </c>
      <c r="C437">
        <v>0.85536999999999996</v>
      </c>
      <c r="D437">
        <v>0.19992099999999999</v>
      </c>
      <c r="E437">
        <v>-0.91360600000000003</v>
      </c>
      <c r="F437">
        <v>2.0868000000000001E-2</v>
      </c>
      <c r="G437">
        <v>-6.1476000000000003E-2</v>
      </c>
      <c r="H437">
        <v>8.8059999999999996E-3</v>
      </c>
      <c r="I437">
        <v>-0.15338599999999999</v>
      </c>
      <c r="J437">
        <v>-0.66813900000000004</v>
      </c>
      <c r="K437">
        <v>-0.38282500000000003</v>
      </c>
      <c r="M437">
        <v>8.8059999999999996E-3</v>
      </c>
      <c r="N437">
        <v>-0.15338599999999999</v>
      </c>
      <c r="O437">
        <v>-0.66813900000000004</v>
      </c>
      <c r="P437">
        <v>-0.38282500000000003</v>
      </c>
      <c r="R437" t="str">
        <f t="shared" si="120"/>
        <v>0.020868-0.061476i</v>
      </c>
      <c r="S437" t="str">
        <f t="shared" si="121"/>
        <v>-0.0570194376999083-0.0705823417797151i</v>
      </c>
      <c r="T437" t="str">
        <f t="shared" si="122"/>
        <v>0.24940783227923-0.888079993404541i</v>
      </c>
      <c r="U437" t="str">
        <f t="shared" si="123"/>
        <v>0.0933118103442572-0.0394489945626863i</v>
      </c>
      <c r="V437" t="str">
        <f t="shared" si="124"/>
        <v>-0.668139-0.382825i</v>
      </c>
      <c r="W437" t="str">
        <f t="shared" si="125"/>
        <v>1</v>
      </c>
      <c r="X437" t="str">
        <f t="shared" si="126"/>
        <v>1.00810498937368+0.00433680660201109i</v>
      </c>
      <c r="Z437" t="str">
        <f t="shared" si="127"/>
        <v>0.0933118103442572-0.0394489945626863i</v>
      </c>
      <c r="AA437" t="str">
        <f t="shared" si="128"/>
        <v>-0.671894021507726-0.38882538218324i</v>
      </c>
      <c r="AB437" t="str">
        <f t="shared" si="129"/>
        <v>1</v>
      </c>
      <c r="AD437">
        <f t="shared" si="130"/>
        <v>-19.887122518134429</v>
      </c>
      <c r="AE437">
        <f t="shared" si="131"/>
        <v>0</v>
      </c>
      <c r="AF437">
        <f t="shared" si="132"/>
        <v>7.0195656441769144E-2</v>
      </c>
      <c r="AG437">
        <f t="shared" si="133"/>
        <v>0</v>
      </c>
      <c r="AH437">
        <f t="shared" si="134"/>
        <v>-23.752259137604884</v>
      </c>
      <c r="AI437">
        <f t="shared" si="135"/>
        <v>-20.844374933083479</v>
      </c>
      <c r="AJ437">
        <f t="shared" si="136"/>
        <v>-0.70126406020535637</v>
      </c>
      <c r="AK437">
        <f t="shared" si="137"/>
        <v>-2.2697115712089713</v>
      </c>
      <c r="AL437">
        <f t="shared" si="138"/>
        <v>-19.887122518134429</v>
      </c>
      <c r="AM437">
        <f t="shared" si="139"/>
        <v>-2.1995159147672063</v>
      </c>
      <c r="AP437" s="11">
        <f>20*LOG(1+10^(AI437/20)*10^(AO$2/20))</f>
        <v>0.24571864543491134</v>
      </c>
      <c r="AQ437" s="11">
        <f>20*LOG(1-10^(AI437/20)*10^(AO$2/20))</f>
        <v>-0.2528727561048249</v>
      </c>
    </row>
    <row r="438" spans="1:43" x14ac:dyDescent="0.25">
      <c r="A438" s="3">
        <v>2621.2551102204116</v>
      </c>
      <c r="B438">
        <v>-0.30408099999999999</v>
      </c>
      <c r="C438">
        <v>0.86293600000000004</v>
      </c>
      <c r="D438">
        <v>0.18184700000000001</v>
      </c>
      <c r="E438">
        <v>-0.91780899999999999</v>
      </c>
      <c r="F438">
        <v>2.0447E-2</v>
      </c>
      <c r="G438">
        <v>-6.1275999999999997E-2</v>
      </c>
      <c r="H438">
        <v>-6.3020000000000003E-3</v>
      </c>
      <c r="I438">
        <v>-0.15151400000000001</v>
      </c>
      <c r="J438">
        <v>-0.69201299999999999</v>
      </c>
      <c r="K438">
        <v>-0.32945200000000002</v>
      </c>
      <c r="M438">
        <v>-6.3020000000000003E-3</v>
      </c>
      <c r="N438">
        <v>-0.15151400000000001</v>
      </c>
      <c r="O438">
        <v>-0.69201299999999999</v>
      </c>
      <c r="P438">
        <v>-0.32945200000000002</v>
      </c>
      <c r="R438" t="str">
        <f t="shared" si="120"/>
        <v>0.020447-0.061276i</v>
      </c>
      <c r="S438" t="str">
        <f t="shared" si="121"/>
        <v>-0.0586372235686716-0.0756057331205324i</v>
      </c>
      <c r="T438" t="str">
        <f t="shared" si="122"/>
        <v>0.235622853290913-0.89455495168929i</v>
      </c>
      <c r="U438" t="str">
        <f t="shared" si="123"/>
        <v>0.0879491322556318-0.0529841660950645i</v>
      </c>
      <c r="V438" t="str">
        <f t="shared" si="124"/>
        <v>-0.692013-0.329452i</v>
      </c>
      <c r="W438" t="str">
        <f t="shared" si="125"/>
        <v>1</v>
      </c>
      <c r="X438" t="str">
        <f t="shared" si="126"/>
        <v>1.00916299965214+0.00354261422858636i</v>
      </c>
      <c r="Z438" t="str">
        <f t="shared" si="127"/>
        <v>0.0879491322556318-0.0529841660950645i</v>
      </c>
      <c r="AA438" t="str">
        <f t="shared" si="128"/>
        <v>-0.697186793535441-0.334922303661564i</v>
      </c>
      <c r="AB438" t="str">
        <f t="shared" si="129"/>
        <v>1</v>
      </c>
      <c r="AD438">
        <f t="shared" si="130"/>
        <v>-19.770616747396602</v>
      </c>
      <c r="AE438">
        <f t="shared" si="131"/>
        <v>0</v>
      </c>
      <c r="AF438">
        <f t="shared" si="132"/>
        <v>7.9279898729547077E-2</v>
      </c>
      <c r="AG438">
        <f t="shared" si="133"/>
        <v>0</v>
      </c>
      <c r="AH438">
        <f t="shared" si="134"/>
        <v>-23.795695176858601</v>
      </c>
      <c r="AI438">
        <f t="shared" si="135"/>
        <v>-20.383629577633101</v>
      </c>
      <c r="AJ438">
        <f t="shared" si="136"/>
        <v>-0.6765477172680513</v>
      </c>
      <c r="AK438">
        <f t="shared" si="137"/>
        <v>-2.3105081823844742</v>
      </c>
      <c r="AL438">
        <f t="shared" si="138"/>
        <v>-19.770616747396602</v>
      </c>
      <c r="AM438">
        <f t="shared" si="139"/>
        <v>-2.2312282836549171</v>
      </c>
      <c r="AP438" s="11">
        <f>20*LOG(1+10^(AI438/20)*10^(AO$2/20))</f>
        <v>0.25890716604779584</v>
      </c>
      <c r="AQ438" s="11">
        <f>20*LOG(1-10^(AI438/20)*10^(AO$2/20))</f>
        <v>-0.26686234976334061</v>
      </c>
    </row>
    <row r="439" spans="1:43" x14ac:dyDescent="0.25">
      <c r="A439" s="3">
        <v>2627.266933867706</v>
      </c>
      <c r="B439">
        <v>-0.27716600000000002</v>
      </c>
      <c r="C439">
        <v>0.87141999999999997</v>
      </c>
      <c r="D439">
        <v>0.172123</v>
      </c>
      <c r="E439">
        <v>-0.92309799999999997</v>
      </c>
      <c r="F439">
        <v>2.0073000000000001E-2</v>
      </c>
      <c r="G439">
        <v>-6.2700000000000006E-2</v>
      </c>
      <c r="H439">
        <v>-2.1545999999999999E-2</v>
      </c>
      <c r="I439">
        <v>-0.14618100000000001</v>
      </c>
      <c r="J439">
        <v>-0.71465199999999995</v>
      </c>
      <c r="K439">
        <v>-0.26608900000000002</v>
      </c>
      <c r="M439">
        <v>-2.1545999999999999E-2</v>
      </c>
      <c r="N439">
        <v>-0.14618100000000001</v>
      </c>
      <c r="O439">
        <v>-0.71465199999999995</v>
      </c>
      <c r="P439">
        <v>-0.26608900000000002</v>
      </c>
      <c r="R439" t="str">
        <f t="shared" si="120"/>
        <v>0.020073-0.0627i</v>
      </c>
      <c r="S439" t="str">
        <f t="shared" si="121"/>
        <v>-0.0577201354673078-0.0664557157164368i</v>
      </c>
      <c r="T439" t="str">
        <f t="shared" si="122"/>
        <v>0.218004711488795-0.899955697541119i</v>
      </c>
      <c r="U439" t="str">
        <f t="shared" si="123"/>
        <v>0.0778095218593863-0.0653731098147475i</v>
      </c>
      <c r="V439" t="str">
        <f t="shared" si="124"/>
        <v>-0.714652-0.266089i</v>
      </c>
      <c r="W439" t="str">
        <f t="shared" si="125"/>
        <v>1</v>
      </c>
      <c r="X439" t="str">
        <f t="shared" si="126"/>
        <v>1.00883559294372+0.00139754271029248i</v>
      </c>
      <c r="Z439" t="str">
        <f t="shared" si="127"/>
        <v>0.0778095218593863-0.0653731098147475i</v>
      </c>
      <c r="AA439" t="str">
        <f t="shared" si="128"/>
        <v>-0.720594503426175-0.269438810783797i</v>
      </c>
      <c r="AB439" t="str">
        <f t="shared" si="129"/>
        <v>1</v>
      </c>
      <c r="AD439">
        <f t="shared" si="130"/>
        <v>-19.859852349810129</v>
      </c>
      <c r="AE439">
        <f t="shared" si="131"/>
        <v>0</v>
      </c>
      <c r="AF439">
        <f t="shared" si="132"/>
        <v>7.6416259811094109E-2</v>
      </c>
      <c r="AG439">
        <f t="shared" si="133"/>
        <v>0</v>
      </c>
      <c r="AH439">
        <f t="shared" si="134"/>
        <v>-23.630895162110654</v>
      </c>
      <c r="AI439">
        <f t="shared" si="135"/>
        <v>-21.108117225782294</v>
      </c>
      <c r="AJ439">
        <f t="shared" si="136"/>
        <v>-0.66793063393461605</v>
      </c>
      <c r="AK439">
        <f t="shared" si="137"/>
        <v>-2.3542725085004825</v>
      </c>
      <c r="AL439">
        <f t="shared" si="138"/>
        <v>-19.859852349810129</v>
      </c>
      <c r="AM439">
        <f t="shared" si="139"/>
        <v>-2.2778562486894045</v>
      </c>
      <c r="AP439" s="11">
        <f>20*LOG(1+10^(AI439/20)*10^(AO$2/20))</f>
        <v>0.23846962309927847</v>
      </c>
      <c r="AQ439" s="11">
        <f>20*LOG(1-10^(AI439/20)*10^(AO$2/20))</f>
        <v>-0.24520203817604008</v>
      </c>
    </row>
    <row r="440" spans="1:43" x14ac:dyDescent="0.25">
      <c r="A440" s="3">
        <v>2633.2787575150005</v>
      </c>
      <c r="B440">
        <v>-0.26009300000000002</v>
      </c>
      <c r="C440">
        <v>0.87980999999999998</v>
      </c>
      <c r="D440">
        <v>0.153389</v>
      </c>
      <c r="E440">
        <v>-0.92791800000000002</v>
      </c>
      <c r="F440">
        <v>1.9214999999999999E-2</v>
      </c>
      <c r="G440">
        <v>-6.2301000000000002E-2</v>
      </c>
      <c r="H440">
        <v>-3.6727999999999997E-2</v>
      </c>
      <c r="I440">
        <v>-0.138376</v>
      </c>
      <c r="J440">
        <v>-0.73163400000000001</v>
      </c>
      <c r="K440">
        <v>-0.20444100000000001</v>
      </c>
      <c r="M440">
        <v>-3.6727999999999997E-2</v>
      </c>
      <c r="N440">
        <v>-0.138376</v>
      </c>
      <c r="O440">
        <v>-0.73163400000000001</v>
      </c>
      <c r="P440">
        <v>-0.20444100000000001</v>
      </c>
      <c r="R440" t="str">
        <f t="shared" si="120"/>
        <v>0.019215-0.062301i</v>
      </c>
      <c r="S440" t="str">
        <f t="shared" si="121"/>
        <v>-0.0576619405032445-0.0670962808104081i</v>
      </c>
      <c r="T440" t="str">
        <f t="shared" si="122"/>
        <v>0.199990414511345-0.906527579571137i</v>
      </c>
      <c r="U440" t="str">
        <f t="shared" si="123"/>
        <v>0.0676575547240101-0.0771902685297896i</v>
      </c>
      <c r="V440" t="str">
        <f t="shared" si="124"/>
        <v>-0.731634-0.204441i</v>
      </c>
      <c r="W440" t="str">
        <f t="shared" si="125"/>
        <v>1</v>
      </c>
      <c r="X440" t="str">
        <f t="shared" si="126"/>
        <v>1.0090804458282+0.0000886296193132035i</v>
      </c>
      <c r="Z440" t="str">
        <f t="shared" si="127"/>
        <v>0.0676575547240101-0.0771902685297896i</v>
      </c>
      <c r="AA440" t="str">
        <f t="shared" si="128"/>
        <v>-0.738259443375065-0.206362259868459i</v>
      </c>
      <c r="AB440" t="str">
        <f t="shared" si="129"/>
        <v>1</v>
      </c>
      <c r="AD440">
        <f t="shared" si="130"/>
        <v>-19.773290910366693</v>
      </c>
      <c r="AE440">
        <f t="shared" si="131"/>
        <v>0</v>
      </c>
      <c r="AF440">
        <f t="shared" si="132"/>
        <v>7.8515841623555613E-2</v>
      </c>
      <c r="AG440">
        <f t="shared" si="133"/>
        <v>0</v>
      </c>
      <c r="AH440">
        <f t="shared" si="134"/>
        <v>-23.715466125565957</v>
      </c>
      <c r="AI440">
        <f t="shared" si="135"/>
        <v>-21.064151931804215</v>
      </c>
      <c r="AJ440">
        <f t="shared" si="136"/>
        <v>-0.64599346694959248</v>
      </c>
      <c r="AK440">
        <f t="shared" si="137"/>
        <v>-2.3876064116161744</v>
      </c>
      <c r="AL440">
        <f t="shared" si="138"/>
        <v>-19.773290910366693</v>
      </c>
      <c r="AM440">
        <f t="shared" si="139"/>
        <v>-2.3090905699926432</v>
      </c>
      <c r="AP440" s="11">
        <f>20*LOG(1+10^(AI440/20)*10^(AO$2/20))</f>
        <v>0.23966319997225444</v>
      </c>
      <c r="AQ440" s="11">
        <f>20*LOG(1-10^(AI440/20)*10^(AO$2/20))</f>
        <v>-0.24646414283609602</v>
      </c>
    </row>
    <row r="441" spans="1:43" x14ac:dyDescent="0.25">
      <c r="A441" s="3">
        <v>2639.290581162295</v>
      </c>
      <c r="B441">
        <v>-0.23632500000000001</v>
      </c>
      <c r="C441">
        <v>0.88938700000000004</v>
      </c>
      <c r="D441">
        <v>0.14583499999999999</v>
      </c>
      <c r="E441">
        <v>-0.92829499999999998</v>
      </c>
      <c r="F441">
        <v>2.0908E-2</v>
      </c>
      <c r="G441">
        <v>-6.2147000000000001E-2</v>
      </c>
      <c r="H441">
        <v>-4.9223999999999997E-2</v>
      </c>
      <c r="I441">
        <v>-0.126196</v>
      </c>
      <c r="J441">
        <v>-0.74373400000000001</v>
      </c>
      <c r="K441">
        <v>-0.135656</v>
      </c>
      <c r="M441">
        <v>-4.9223999999999997E-2</v>
      </c>
      <c r="N441">
        <v>-0.126196</v>
      </c>
      <c r="O441">
        <v>-0.74373400000000001</v>
      </c>
      <c r="P441">
        <v>-0.135656</v>
      </c>
      <c r="R441" t="str">
        <f t="shared" si="120"/>
        <v>0.020908-0.062147i</v>
      </c>
      <c r="S441" t="str">
        <f t="shared" si="121"/>
        <v>-0.0596422649679195-0.0602487739988952i</v>
      </c>
      <c r="T441" t="str">
        <f t="shared" si="122"/>
        <v>0.184562284337242-0.910280329928074i</v>
      </c>
      <c r="U441" t="str">
        <f t="shared" si="123"/>
        <v>0.0528415853658255-0.0885597298377032i</v>
      </c>
      <c r="V441" t="str">
        <f t="shared" si="124"/>
        <v>-0.743734-0.135656i</v>
      </c>
      <c r="W441" t="str">
        <f t="shared" si="125"/>
        <v>1</v>
      </c>
      <c r="X441" t="str">
        <f t="shared" si="126"/>
        <v>1.00848720698411-0.00209826213801872i</v>
      </c>
      <c r="Z441" t="str">
        <f t="shared" si="127"/>
        <v>0.0528415853658255-0.0885597298377032i</v>
      </c>
      <c r="AA441" t="str">
        <f t="shared" si="128"/>
        <v>-0.750330866247714-0.135246791657679i</v>
      </c>
      <c r="AB441" t="str">
        <f t="shared" si="129"/>
        <v>1</v>
      </c>
      <c r="AD441">
        <f t="shared" si="130"/>
        <v>-19.732601007973571</v>
      </c>
      <c r="AE441">
        <f t="shared" si="131"/>
        <v>0</v>
      </c>
      <c r="AF441">
        <f t="shared" si="132"/>
        <v>7.3426668283998978E-2</v>
      </c>
      <c r="AG441">
        <f t="shared" si="133"/>
        <v>0</v>
      </c>
      <c r="AH441">
        <f t="shared" si="134"/>
        <v>-23.665927465820396</v>
      </c>
      <c r="AI441">
        <f t="shared" si="135"/>
        <v>-21.434454338681256</v>
      </c>
      <c r="AJ441">
        <f t="shared" si="136"/>
        <v>-0.64153534632955322</v>
      </c>
      <c r="AK441">
        <f t="shared" si="137"/>
        <v>-2.4295123194727952</v>
      </c>
      <c r="AL441">
        <f t="shared" si="138"/>
        <v>-19.732601007973571</v>
      </c>
      <c r="AM441">
        <f t="shared" si="139"/>
        <v>-2.3560856511888106</v>
      </c>
      <c r="AP441" s="11">
        <f>20*LOG(1+10^(AI441/20)*10^(AO$2/20))</f>
        <v>0.22979159259337273</v>
      </c>
      <c r="AQ441" s="11">
        <f>20*LOG(1-10^(AI441/20)*10^(AO$2/20))</f>
        <v>-0.23603648537034633</v>
      </c>
    </row>
    <row r="442" spans="1:43" x14ac:dyDescent="0.25">
      <c r="A442" s="3">
        <v>2645.3024048095895</v>
      </c>
      <c r="B442">
        <v>-0.22586600000000001</v>
      </c>
      <c r="C442">
        <v>0.89248099999999997</v>
      </c>
      <c r="D442">
        <v>0.125305</v>
      </c>
      <c r="E442">
        <v>-0.93476199999999998</v>
      </c>
      <c r="F442">
        <v>2.0989000000000001E-2</v>
      </c>
      <c r="G442">
        <v>-6.3700000000000007E-2</v>
      </c>
      <c r="H442">
        <v>-5.9798999999999998E-2</v>
      </c>
      <c r="I442">
        <v>-0.112342</v>
      </c>
      <c r="J442">
        <v>-0.74886799999999998</v>
      </c>
      <c r="K442">
        <v>-6.4445000000000002E-2</v>
      </c>
      <c r="M442">
        <v>-5.9798999999999998E-2</v>
      </c>
      <c r="N442">
        <v>-0.112342</v>
      </c>
      <c r="O442">
        <v>-0.74886799999999998</v>
      </c>
      <c r="P442">
        <v>-6.4445000000000002E-2</v>
      </c>
      <c r="R442" t="str">
        <f t="shared" ref="R442:R501" si="140">COMPLEX(F442,G442)</f>
        <v>0.020989-0.0637i</v>
      </c>
      <c r="S442" t="str">
        <f t="shared" ref="S442:S501" si="141">IMDIV(COMPLEX(D442+B442-2*F442,E442+C442-2*G442),COMPLEX(D442-B442,E442-C442))</f>
        <v>-0.0593819937220629-0.0665952836500835i</v>
      </c>
      <c r="T442" t="str">
        <f t="shared" ref="T442:T501" si="142">IMSUM(IMPRODUCT(COMPLEX(D442,E442),IMSUB(1,S442)),IMSUB(IMPRODUCT(R442,S442),COMPLEX(F442,G442)))</f>
        <v>0.168519113023919-0.915840444606283i</v>
      </c>
      <c r="U442" t="str">
        <f t="shared" ref="U442:U501" si="143">IMDIV(IMSUB(COMPLEX(M442,N442),R442),IMSUB(IMPRODUCT(COMPLEX(M442,N442),S442),IMSUB(IMPRODUCT(R442,S442),T442)))</f>
        <v>0.0356620427623288-0.0956985330961374i</v>
      </c>
      <c r="V442" t="str">
        <f t="shared" ref="V442:V501" si="144">COMPLEX(J442,K442)</f>
        <v>-0.748868-0.064445i</v>
      </c>
      <c r="W442" t="str">
        <f t="shared" ref="W442:W501" si="145">IMDIV(COMPLEX(O442,P442),V442)</f>
        <v>1</v>
      </c>
      <c r="X442" t="str">
        <f t="shared" ref="X442:X501" si="146">IMDIV(IMSUB(COMPLEX(O442,P442),IMPRODUCT(COMPLEX(O442,P442),IMPRODUCT(S442,U442))),V442)</f>
        <v>1.00849075415586-0.00330784583822672i</v>
      </c>
      <c r="Z442" t="str">
        <f t="shared" ref="Z442:Z501" si="147">IMDIV(IMSUB(COMPLEX(H442,I442),R442),IMSUM(IMPRODUCT(COMPLEX(H442,I442),S442),IMSUB(T442,IMPRODUCT(S442,R442))))</f>
        <v>0.0356620427623288-0.0956985330961374i</v>
      </c>
      <c r="AA442" t="str">
        <f t="shared" ref="AA442:AA501" si="148">IMSUB(COMPLEX(J442,K442),IMPRODUCT(Z442,IMPRODUCT(S442,COMPLEX(J442,K442))))</f>
        <v>-0.755439628208237-0.0625150467543934i</v>
      </c>
      <c r="AB442" t="str">
        <f t="shared" ref="AB442:AB501" si="149">IMDIV(IMSUB(COMPLEX(O442,P442),IMPRODUCT(COMPLEX(O442,P442),IMPRODUCT(S442,U442))),AA442)</f>
        <v>1</v>
      </c>
      <c r="AD442">
        <f t="shared" ref="AD442:AD501" si="150">20*LOG(IMABS(U442))</f>
        <v>-19.817160858641255</v>
      </c>
      <c r="AE442">
        <f t="shared" ref="AE442:AE501" si="151">20*LOG(IMABS(W442))</f>
        <v>0</v>
      </c>
      <c r="AF442">
        <f t="shared" ref="AF442:AF501" si="152">20*LOG(IMABS(X442))</f>
        <v>7.3485141874576096E-2</v>
      </c>
      <c r="AG442">
        <f t="shared" ref="AG442:AG501" si="153">20*LOG(IMABS(AB442))</f>
        <v>0</v>
      </c>
      <c r="AH442">
        <f t="shared" ref="AH442:AH501" si="154">20*LOG(IMABS(R442))</f>
        <v>-23.469585237382418</v>
      </c>
      <c r="AI442">
        <f t="shared" ref="AI442:AI501" si="155">20*LOG(IMABS(S442))</f>
        <v>-20.990240305255647</v>
      </c>
      <c r="AJ442">
        <f t="shared" ref="AJ442:AJ501" si="156">20*LOG(IMABS(T442))</f>
        <v>-0.61899555600313794</v>
      </c>
      <c r="AK442">
        <f t="shared" ref="AK442:AK501" si="157">20*LOG(IMABS(V442))</f>
        <v>-2.4798503684647759</v>
      </c>
      <c r="AL442">
        <f t="shared" ref="AL442:AL501" si="158">20*LOG(IMABS(Z442))</f>
        <v>-19.817160858641255</v>
      </c>
      <c r="AM442">
        <f t="shared" ref="AM442:AM501" si="159">20*LOG(IMABS(AA442))</f>
        <v>-2.4063652265901792</v>
      </c>
      <c r="AP442" s="11">
        <f>20*LOG(1+10^(AI442/20)*10^(AO$2/20))</f>
        <v>0.24168305689309094</v>
      </c>
      <c r="AQ442" s="11">
        <f>20*LOG(1-10^(AI442/20)*10^(AO$2/20))</f>
        <v>-0.24860078053148815</v>
      </c>
    </row>
    <row r="443" spans="1:43" x14ac:dyDescent="0.25">
      <c r="A443" s="3">
        <v>2651.3142284568839</v>
      </c>
      <c r="B443">
        <v>-0.20740900000000001</v>
      </c>
      <c r="C443">
        <v>0.89946599999999999</v>
      </c>
      <c r="D443">
        <v>0.1106</v>
      </c>
      <c r="E443">
        <v>-0.93798599999999999</v>
      </c>
      <c r="F443">
        <v>2.0569E-2</v>
      </c>
      <c r="G443">
        <v>-6.3647999999999996E-2</v>
      </c>
      <c r="H443">
        <v>-6.5992999999999996E-2</v>
      </c>
      <c r="I443">
        <v>-9.8101999999999995E-2</v>
      </c>
      <c r="J443">
        <v>-0.74559699999999995</v>
      </c>
      <c r="K443">
        <v>-3.7109999999999999E-3</v>
      </c>
      <c r="M443">
        <v>-6.5992999999999996E-2</v>
      </c>
      <c r="N443">
        <v>-9.8101999999999995E-2</v>
      </c>
      <c r="O443">
        <v>-0.74559699999999995</v>
      </c>
      <c r="P443">
        <v>-3.7109999999999999E-3</v>
      </c>
      <c r="R443" t="str">
        <f t="shared" si="140"/>
        <v>0.020569-0.063648i</v>
      </c>
      <c r="S443" t="str">
        <f t="shared" si="141"/>
        <v>-0.0595250567932877-0.0647731185436264i</v>
      </c>
      <c r="T443" t="str">
        <f t="shared" si="142"/>
        <v>0.152023699309354-0.920551430470931i</v>
      </c>
      <c r="U443" t="str">
        <f t="shared" si="143"/>
        <v>0.021041389246057-0.0983928945216959i</v>
      </c>
      <c r="V443" t="str">
        <f t="shared" si="144"/>
        <v>-0.745597-0.003711i</v>
      </c>
      <c r="W443" t="str">
        <f t="shared" si="145"/>
        <v>1</v>
      </c>
      <c r="X443" t="str">
        <f t="shared" si="146"/>
        <v>1.00762570451059-0.00449392623450248i</v>
      </c>
      <c r="Z443" t="str">
        <f t="shared" si="147"/>
        <v>0.021041389246057-0.0983928945216959i</v>
      </c>
      <c r="AA443" t="str">
        <f t="shared" si="148"/>
        <v>-0.751299379366235-0.00038864107077244i</v>
      </c>
      <c r="AB443" t="str">
        <f t="shared" si="149"/>
        <v>1</v>
      </c>
      <c r="AD443">
        <f t="shared" si="150"/>
        <v>-19.946520780541043</v>
      </c>
      <c r="AE443">
        <f t="shared" si="151"/>
        <v>0</v>
      </c>
      <c r="AF443">
        <f t="shared" si="152"/>
        <v>6.6071140227217801E-2</v>
      </c>
      <c r="AG443">
        <f t="shared" si="153"/>
        <v>0</v>
      </c>
      <c r="AH443">
        <f t="shared" si="154"/>
        <v>-23.49289298255438</v>
      </c>
      <c r="AI443">
        <f t="shared" si="155"/>
        <v>-21.113269790549243</v>
      </c>
      <c r="AJ443">
        <f t="shared" si="156"/>
        <v>-0.6021818278998784</v>
      </c>
      <c r="AK443">
        <f t="shared" si="157"/>
        <v>-2.5498093765407677</v>
      </c>
      <c r="AL443">
        <f t="shared" si="158"/>
        <v>-19.946520780541043</v>
      </c>
      <c r="AM443">
        <f t="shared" si="159"/>
        <v>-2.4837382363135934</v>
      </c>
      <c r="AP443" s="11">
        <f>20*LOG(1+10^(AI443/20)*10^(AO$2/20))</f>
        <v>0.2383301248372891</v>
      </c>
      <c r="AQ443" s="11">
        <f>20*LOG(1-10^(AI443/20)*10^(AO$2/20))</f>
        <v>-0.24505455407504056</v>
      </c>
    </row>
    <row r="444" spans="1:43" x14ac:dyDescent="0.25">
      <c r="A444" s="3">
        <v>2657.3260521041784</v>
      </c>
      <c r="B444">
        <v>-0.171601</v>
      </c>
      <c r="C444">
        <v>0.90581900000000004</v>
      </c>
      <c r="D444">
        <v>9.2355999999999994E-2</v>
      </c>
      <c r="E444">
        <v>-0.94315400000000005</v>
      </c>
      <c r="F444">
        <v>2.0046999999999999E-2</v>
      </c>
      <c r="G444">
        <v>-6.3842999999999997E-2</v>
      </c>
      <c r="H444">
        <v>-6.8912000000000001E-2</v>
      </c>
      <c r="I444">
        <v>-8.0787999999999999E-2</v>
      </c>
      <c r="J444">
        <v>-0.73778200000000005</v>
      </c>
      <c r="K444">
        <v>6.7849000000000007E-2</v>
      </c>
      <c r="M444">
        <v>-6.8912000000000001E-2</v>
      </c>
      <c r="N444">
        <v>-8.0787999999999999E-2</v>
      </c>
      <c r="O444">
        <v>-0.73778200000000005</v>
      </c>
      <c r="P444">
        <v>6.7849000000000007E-2</v>
      </c>
      <c r="R444" t="str">
        <f t="shared" si="140"/>
        <v>0.020047-0.063843i</v>
      </c>
      <c r="S444" t="str">
        <f t="shared" si="141"/>
        <v>-0.0569196130304364-0.056417627354929i</v>
      </c>
      <c r="T444" t="str">
        <f t="shared" si="142"/>
        <v>0.126033440625708-0.925281539637002i</v>
      </c>
      <c r="U444" t="str">
        <f t="shared" si="143"/>
        <v>0.00464047075828129-0.0974253154665572i</v>
      </c>
      <c r="V444" t="str">
        <f t="shared" si="144"/>
        <v>-0.737782+0.067849i</v>
      </c>
      <c r="W444" t="str">
        <f t="shared" si="145"/>
        <v>1</v>
      </c>
      <c r="X444" t="str">
        <f t="shared" si="146"/>
        <v>1.00576063894277-0.00528360690573253i</v>
      </c>
      <c r="Z444" t="str">
        <f t="shared" si="147"/>
        <v>0.00464047075828129-0.0974253154665572i</v>
      </c>
      <c r="AA444" t="str">
        <f t="shared" si="148"/>
        <v>-0.741673608275527+0.0721380036617531i</v>
      </c>
      <c r="AB444" t="str">
        <f t="shared" si="149"/>
        <v>1</v>
      </c>
      <c r="AD444">
        <f t="shared" si="150"/>
        <v>-20.21672182998811</v>
      </c>
      <c r="AE444">
        <f t="shared" si="151"/>
        <v>0</v>
      </c>
      <c r="AF444">
        <f t="shared" si="152"/>
        <v>5.0012558064501743E-2</v>
      </c>
      <c r="AG444">
        <f t="shared" si="153"/>
        <v>0</v>
      </c>
      <c r="AH444">
        <f t="shared" si="154"/>
        <v>-23.489342548976168</v>
      </c>
      <c r="AI444">
        <f t="shared" si="155"/>
        <v>-21.922762082437263</v>
      </c>
      <c r="AJ444">
        <f t="shared" si="156"/>
        <v>-0.59468396827969028</v>
      </c>
      <c r="AK444">
        <f t="shared" si="157"/>
        <v>-2.6048638315511026</v>
      </c>
      <c r="AL444">
        <f t="shared" si="158"/>
        <v>-20.21672182998811</v>
      </c>
      <c r="AM444">
        <f t="shared" si="159"/>
        <v>-2.5548512734866109</v>
      </c>
      <c r="AP444" s="11">
        <f>20*LOG(1+10^(AI444/20)*10^(AO$2/20))</f>
        <v>0.21738533109331198</v>
      </c>
      <c r="AQ444" s="11">
        <f>20*LOG(1-10^(AI444/20)*10^(AO$2/20))</f>
        <v>-0.2229658888232115</v>
      </c>
    </row>
    <row r="445" spans="1:43" x14ac:dyDescent="0.25">
      <c r="A445" s="3">
        <v>2663.3378757514729</v>
      </c>
      <c r="B445">
        <v>-0.15417600000000001</v>
      </c>
      <c r="C445">
        <v>0.91094900000000001</v>
      </c>
      <c r="D445">
        <v>8.7967000000000004E-2</v>
      </c>
      <c r="E445">
        <v>-0.94392699999999996</v>
      </c>
      <c r="F445">
        <v>1.8647E-2</v>
      </c>
      <c r="G445">
        <v>-6.5825999999999996E-2</v>
      </c>
      <c r="H445">
        <v>-6.8985000000000005E-2</v>
      </c>
      <c r="I445">
        <v>-6.4793000000000003E-2</v>
      </c>
      <c r="J445">
        <v>-0.72444299999999995</v>
      </c>
      <c r="K445">
        <v>0.130769</v>
      </c>
      <c r="M445">
        <v>-6.8985000000000005E-2</v>
      </c>
      <c r="N445">
        <v>-6.4793000000000003E-2</v>
      </c>
      <c r="O445">
        <v>-0.72444299999999995</v>
      </c>
      <c r="P445">
        <v>0.130769</v>
      </c>
      <c r="R445" t="str">
        <f t="shared" si="140"/>
        <v>0.018647-0.065826i</v>
      </c>
      <c r="S445" t="str">
        <f t="shared" si="141"/>
        <v>-0.0594680692530256-0.0480372937634994i</v>
      </c>
      <c r="T445" t="str">
        <f t="shared" si="142"/>
        <v>0.115623922251643-0.926990025875469i</v>
      </c>
      <c r="U445" t="str">
        <f t="shared" si="143"/>
        <v>-0.0133294935394621-0.0932127925858622i</v>
      </c>
      <c r="V445" t="str">
        <f t="shared" si="144"/>
        <v>-0.724443+0.130769i</v>
      </c>
      <c r="W445" t="str">
        <f t="shared" si="145"/>
        <v>1</v>
      </c>
      <c r="X445" t="str">
        <f t="shared" si="146"/>
        <v>1.00368501105505-0.00618349760163762i</v>
      </c>
      <c r="Z445" t="str">
        <f t="shared" si="147"/>
        <v>-0.0133294935394621-0.0932127925858622i</v>
      </c>
      <c r="AA445" t="str">
        <f t="shared" si="148"/>
        <v>-0.726303970665885+0.135730476763681i</v>
      </c>
      <c r="AB445" t="str">
        <f t="shared" si="149"/>
        <v>1</v>
      </c>
      <c r="AD445">
        <f t="shared" si="150"/>
        <v>-20.522575731239247</v>
      </c>
      <c r="AE445">
        <f t="shared" si="151"/>
        <v>0</v>
      </c>
      <c r="AF445">
        <f t="shared" si="152"/>
        <v>3.2113604699854303E-2</v>
      </c>
      <c r="AG445">
        <f t="shared" si="153"/>
        <v>0</v>
      </c>
      <c r="AH445">
        <f t="shared" si="154"/>
        <v>-23.296824306914303</v>
      </c>
      <c r="AI445">
        <f t="shared" si="155"/>
        <v>-22.332873513018882</v>
      </c>
      <c r="AJ445">
        <f t="shared" si="156"/>
        <v>-0.5914527589799311</v>
      </c>
      <c r="AK445">
        <f t="shared" si="157"/>
        <v>-2.6606626994492126</v>
      </c>
      <c r="AL445">
        <f t="shared" si="158"/>
        <v>-20.522575731239247</v>
      </c>
      <c r="AM445">
        <f t="shared" si="159"/>
        <v>-2.628549094749359</v>
      </c>
      <c r="AP445" s="11">
        <f>20*LOG(1+10^(AI445/20)*10^(AO$2/20))</f>
        <v>0.20747861533729875</v>
      </c>
      <c r="AQ445" s="11">
        <f>20*LOG(1-10^(AI445/20)*10^(AO$2/20))</f>
        <v>-0.21255616158927501</v>
      </c>
    </row>
    <row r="446" spans="1:43" x14ac:dyDescent="0.25">
      <c r="A446" s="3">
        <v>2669.3496993987674</v>
      </c>
      <c r="B446">
        <v>-0.14089499999999999</v>
      </c>
      <c r="C446">
        <v>0.91990000000000005</v>
      </c>
      <c r="D446">
        <v>7.3399000000000006E-2</v>
      </c>
      <c r="E446">
        <v>-0.94716900000000004</v>
      </c>
      <c r="F446">
        <v>1.8492000000000001E-2</v>
      </c>
      <c r="G446">
        <v>-6.5126000000000003E-2</v>
      </c>
      <c r="H446">
        <v>-6.4721000000000001E-2</v>
      </c>
      <c r="I446">
        <v>-4.9216999999999997E-2</v>
      </c>
      <c r="J446">
        <v>-0.706511</v>
      </c>
      <c r="K446">
        <v>0.188278</v>
      </c>
      <c r="M446">
        <v>-6.4721000000000001E-2</v>
      </c>
      <c r="N446">
        <v>-4.9216999999999997E-2</v>
      </c>
      <c r="O446">
        <v>-0.706511</v>
      </c>
      <c r="P446">
        <v>0.188278</v>
      </c>
      <c r="R446" t="str">
        <f t="shared" si="140"/>
        <v>0.018492-0.065126i</v>
      </c>
      <c r="S446" t="str">
        <f t="shared" si="141"/>
        <v>-0.0607796693849811-0.0489833431591521i</v>
      </c>
      <c r="T446" t="str">
        <f t="shared" si="142"/>
        <v>0.101449644257049-0.932963753500493i</v>
      </c>
      <c r="U446" t="str">
        <f t="shared" si="143"/>
        <v>-0.027074090525564-0.0863665238090443i</v>
      </c>
      <c r="V446" t="str">
        <f t="shared" si="144"/>
        <v>-0.706511+0.188278i</v>
      </c>
      <c r="W446" t="str">
        <f t="shared" si="145"/>
        <v>1+3.66804803352129E-17i</v>
      </c>
      <c r="X446" t="str">
        <f t="shared" si="146"/>
        <v>1.00258496680216-0.00657550822997958i</v>
      </c>
      <c r="Z446" t="str">
        <f t="shared" si="147"/>
        <v>-0.027074090525564-0.0863665238090443i</v>
      </c>
      <c r="AA446" t="str">
        <f t="shared" si="148"/>
        <v>-0.707099283941836+0.193410361274648i</v>
      </c>
      <c r="AB446" t="str">
        <f t="shared" si="149"/>
        <v>1</v>
      </c>
      <c r="AD446">
        <f t="shared" si="150"/>
        <v>-20.866003647621746</v>
      </c>
      <c r="AE446">
        <f t="shared" si="151"/>
        <v>0</v>
      </c>
      <c r="AF446">
        <f t="shared" si="152"/>
        <v>2.2610572668522764E-2</v>
      </c>
      <c r="AG446">
        <f t="shared" si="153"/>
        <v>0</v>
      </c>
      <c r="AH446">
        <f t="shared" si="154"/>
        <v>-23.388169829888795</v>
      </c>
      <c r="AI446">
        <f t="shared" si="155"/>
        <v>-22.151306103753964</v>
      </c>
      <c r="AJ446">
        <f t="shared" si="156"/>
        <v>-0.55165397980148867</v>
      </c>
      <c r="AK446">
        <f t="shared" si="157"/>
        <v>-2.7196584772060479</v>
      </c>
      <c r="AL446">
        <f t="shared" si="158"/>
        <v>-20.866003647621746</v>
      </c>
      <c r="AM446">
        <f t="shared" si="159"/>
        <v>-2.6970479045375346</v>
      </c>
      <c r="AP446" s="11">
        <f>20*LOG(1+10^(AI446/20)*10^(AO$2/20))</f>
        <v>0.21180832859456436</v>
      </c>
      <c r="AQ446" s="11">
        <f>20*LOG(1-10^(AI446/20)*10^(AO$2/20))</f>
        <v>-0.21710272005901646</v>
      </c>
    </row>
    <row r="447" spans="1:43" x14ac:dyDescent="0.25">
      <c r="A447" s="3">
        <v>2675.3615230460618</v>
      </c>
      <c r="B447">
        <v>-0.118979</v>
      </c>
      <c r="C447">
        <v>0.92214600000000002</v>
      </c>
      <c r="D447">
        <v>5.5666E-2</v>
      </c>
      <c r="E447">
        <v>-0.95116400000000001</v>
      </c>
      <c r="F447">
        <v>1.9226E-2</v>
      </c>
      <c r="G447">
        <v>-6.5051999999999999E-2</v>
      </c>
      <c r="H447">
        <v>-5.7237000000000003E-2</v>
      </c>
      <c r="I447">
        <v>-3.3966000000000003E-2</v>
      </c>
      <c r="J447">
        <v>-0.68218000000000001</v>
      </c>
      <c r="K447">
        <v>0.24540999999999999</v>
      </c>
      <c r="M447">
        <v>-5.7237000000000003E-2</v>
      </c>
      <c r="N447">
        <v>-3.3966000000000003E-2</v>
      </c>
      <c r="O447">
        <v>-0.68218000000000001</v>
      </c>
      <c r="P447">
        <v>0.24540999999999999</v>
      </c>
      <c r="R447" t="str">
        <f t="shared" si="140"/>
        <v>0.019226-0.065052i</v>
      </c>
      <c r="S447" t="str">
        <f t="shared" si="141"/>
        <v>-0.0585170563747205-0.0488682005057555i</v>
      </c>
      <c r="T447" t="str">
        <f t="shared" si="142"/>
        <v>0.0818750604208512-0.936183908631885i</v>
      </c>
      <c r="U447" t="str">
        <f t="shared" si="143"/>
        <v>-0.0406113254542364-0.0780232962469107i</v>
      </c>
      <c r="V447" t="str">
        <f t="shared" si="144"/>
        <v>-0.68218+0.24541i</v>
      </c>
      <c r="W447" t="str">
        <f t="shared" si="145"/>
        <v>1</v>
      </c>
      <c r="X447" t="str">
        <f t="shared" si="146"/>
        <v>1.00143640286406-0.00655029602012383i</v>
      </c>
      <c r="Z447" t="str">
        <f t="shared" si="147"/>
        <v>-0.0406113254542364-0.0780232962469107i</v>
      </c>
      <c r="AA447" t="str">
        <f t="shared" si="148"/>
        <v>-0.681552377159503+0.250230988565876i</v>
      </c>
      <c r="AB447" t="str">
        <f t="shared" si="149"/>
        <v>1</v>
      </c>
      <c r="AD447">
        <f t="shared" si="150"/>
        <v>-21.114322017730579</v>
      </c>
      <c r="AE447">
        <f t="shared" si="151"/>
        <v>0</v>
      </c>
      <c r="AF447">
        <f t="shared" si="152"/>
        <v>1.2653286619455948E-2</v>
      </c>
      <c r="AG447">
        <f t="shared" si="153"/>
        <v>0</v>
      </c>
      <c r="AH447">
        <f t="shared" si="154"/>
        <v>-23.371098438448058</v>
      </c>
      <c r="AI447">
        <f t="shared" si="155"/>
        <v>-22.356484729205182</v>
      </c>
      <c r="AJ447">
        <f t="shared" si="156"/>
        <v>-0.53968557776659942</v>
      </c>
      <c r="AK447">
        <f t="shared" si="157"/>
        <v>-2.7934826217089288</v>
      </c>
      <c r="AL447">
        <f t="shared" si="158"/>
        <v>-21.114322017730579</v>
      </c>
      <c r="AM447">
        <f t="shared" si="159"/>
        <v>-2.7808293350895092</v>
      </c>
      <c r="AP447" s="11">
        <f>20*LOG(1+10^(AI447/20)*10^(AO$2/20))</f>
        <v>0.2069220392814233</v>
      </c>
      <c r="AQ447" s="11">
        <f>20*LOG(1-10^(AI447/20)*10^(AO$2/20))</f>
        <v>-0.2119720474212064</v>
      </c>
    </row>
    <row r="448" spans="1:43" x14ac:dyDescent="0.25">
      <c r="A448" s="3">
        <v>2681.3733466933563</v>
      </c>
      <c r="B448">
        <v>-9.9964999999999998E-2</v>
      </c>
      <c r="C448">
        <v>0.92537400000000003</v>
      </c>
      <c r="D448">
        <v>4.0993000000000002E-2</v>
      </c>
      <c r="E448">
        <v>-0.95632099999999998</v>
      </c>
      <c r="F448">
        <v>1.7832000000000001E-2</v>
      </c>
      <c r="G448">
        <v>-6.6017000000000006E-2</v>
      </c>
      <c r="H448">
        <v>-4.7904000000000002E-2</v>
      </c>
      <c r="I448">
        <v>-2.1215000000000001E-2</v>
      </c>
      <c r="J448">
        <v>-0.65144299999999999</v>
      </c>
      <c r="K448">
        <v>0.30847599999999997</v>
      </c>
      <c r="M448">
        <v>-4.7904000000000002E-2</v>
      </c>
      <c r="N448">
        <v>-2.1215000000000001E-2</v>
      </c>
      <c r="O448">
        <v>-0.65144299999999999</v>
      </c>
      <c r="P448">
        <v>0.30847599999999997</v>
      </c>
      <c r="R448" t="str">
        <f t="shared" si="140"/>
        <v>0.017832-0.066017i</v>
      </c>
      <c r="S448" t="str">
        <f t="shared" si="141"/>
        <v>-0.0571678981081456-0.046010499798571i</v>
      </c>
      <c r="T448" t="str">
        <f t="shared" si="142"/>
        <v>0.0654483977007499-0.940135159171443i</v>
      </c>
      <c r="U448" t="str">
        <f t="shared" si="143"/>
        <v>-0.0526810294684373-0.0659608369336715i</v>
      </c>
      <c r="V448" t="str">
        <f t="shared" si="144"/>
        <v>-0.651443+0.308476i</v>
      </c>
      <c r="W448" t="str">
        <f t="shared" si="145"/>
        <v>1</v>
      </c>
      <c r="X448" t="str">
        <f t="shared" si="146"/>
        <v>1.00002322734957-0.00619472290069762i</v>
      </c>
      <c r="Z448" t="str">
        <f t="shared" si="147"/>
        <v>-0.0526810294684373-0.0659608369336715i</v>
      </c>
      <c r="AA448" t="str">
        <f t="shared" si="148"/>
        <v>-0.649547207952768+0.312518673950484i</v>
      </c>
      <c r="AB448" t="str">
        <f t="shared" si="149"/>
        <v>1</v>
      </c>
      <c r="AD448">
        <f t="shared" si="150"/>
        <v>-21.471466934350495</v>
      </c>
      <c r="AE448">
        <f t="shared" si="151"/>
        <v>0</v>
      </c>
      <c r="AF448">
        <f t="shared" si="152"/>
        <v>3.6839564747272332E-4</v>
      </c>
      <c r="AG448">
        <f t="shared" si="153"/>
        <v>0</v>
      </c>
      <c r="AH448">
        <f t="shared" si="154"/>
        <v>-23.301046458386196</v>
      </c>
      <c r="AI448">
        <f t="shared" si="155"/>
        <v>-22.688034318478518</v>
      </c>
      <c r="AJ448">
        <f t="shared" si="156"/>
        <v>-0.51519738330002285</v>
      </c>
      <c r="AK448">
        <f t="shared" si="157"/>
        <v>-2.8438483447543321</v>
      </c>
      <c r="AL448">
        <f t="shared" si="158"/>
        <v>-21.471466934350495</v>
      </c>
      <c r="AM448">
        <f t="shared" si="159"/>
        <v>-2.8434799491068894</v>
      </c>
      <c r="AP448" s="11">
        <f>20*LOG(1+10^(AI448/20)*10^(AO$2/20))</f>
        <v>0.19926065401525606</v>
      </c>
      <c r="AQ448" s="11">
        <f>20*LOG(1-10^(AI448/20)*10^(AO$2/20))</f>
        <v>-0.20393938244682802</v>
      </c>
    </row>
    <row r="449" spans="1:43" x14ac:dyDescent="0.25">
      <c r="A449" s="3">
        <v>2687.3851703406508</v>
      </c>
      <c r="B449">
        <v>-7.7986E-2</v>
      </c>
      <c r="C449">
        <v>0.927145</v>
      </c>
      <c r="D449">
        <v>1.8266000000000001E-2</v>
      </c>
      <c r="E449">
        <v>-0.95833699999999999</v>
      </c>
      <c r="F449">
        <v>1.9389E-2</v>
      </c>
      <c r="G449">
        <v>-6.6410999999999998E-2</v>
      </c>
      <c r="H449">
        <v>-3.4188000000000003E-2</v>
      </c>
      <c r="I449">
        <v>-1.0227999999999999E-2</v>
      </c>
      <c r="J449">
        <v>-0.61634699999999998</v>
      </c>
      <c r="K449">
        <v>0.36398399999999997</v>
      </c>
      <c r="M449">
        <v>-3.4188000000000003E-2</v>
      </c>
      <c r="N449">
        <v>-1.0227999999999999E-2</v>
      </c>
      <c r="O449">
        <v>-0.61634699999999998</v>
      </c>
      <c r="P449">
        <v>0.36398399999999997</v>
      </c>
      <c r="R449" t="str">
        <f t="shared" si="140"/>
        <v>0.019389-0.066411i</v>
      </c>
      <c r="S449" t="str">
        <f t="shared" si="141"/>
        <v>-0.0564211150502763-0.0493599805430022i</v>
      </c>
      <c r="T449" t="str">
        <f t="shared" si="142"/>
        <v>0.0428390890935964-0.942304890720484i</v>
      </c>
      <c r="U449" t="str">
        <f t="shared" si="143"/>
        <v>-0.0623551176270461-0.0536091728128178i</v>
      </c>
      <c r="V449" t="str">
        <f t="shared" si="144"/>
        <v>-0.616347+0.363984i</v>
      </c>
      <c r="W449" t="str">
        <f t="shared" si="145"/>
        <v>1</v>
      </c>
      <c r="X449" t="str">
        <f t="shared" si="146"/>
        <v>0.999128002461357-0.00610253669984986i</v>
      </c>
      <c r="Z449" t="str">
        <f t="shared" si="147"/>
        <v>-0.0623551176270461-0.0536091728128178i</v>
      </c>
      <c r="AA449" t="str">
        <f t="shared" si="148"/>
        <v>-0.613588321214892+0.367427887035237i</v>
      </c>
      <c r="AB449" t="str">
        <f t="shared" si="149"/>
        <v>1</v>
      </c>
      <c r="AD449">
        <f t="shared" si="150"/>
        <v>-21.699181474675903</v>
      </c>
      <c r="AE449">
        <f t="shared" si="151"/>
        <v>0</v>
      </c>
      <c r="AF449">
        <f t="shared" si="152"/>
        <v>-7.4153637713420669E-3</v>
      </c>
      <c r="AG449">
        <f t="shared" si="153"/>
        <v>0</v>
      </c>
      <c r="AH449">
        <f t="shared" si="154"/>
        <v>-23.199951620425551</v>
      </c>
      <c r="AI449">
        <f t="shared" si="155"/>
        <v>-22.50283011527841</v>
      </c>
      <c r="AJ449">
        <f t="shared" si="156"/>
        <v>-0.5072043792924128</v>
      </c>
      <c r="AK449">
        <f t="shared" si="157"/>
        <v>-2.9041802176944604</v>
      </c>
      <c r="AL449">
        <f t="shared" si="158"/>
        <v>-21.699181474675903</v>
      </c>
      <c r="AM449">
        <f t="shared" si="159"/>
        <v>-2.9115955814657997</v>
      </c>
      <c r="AP449" s="11">
        <f>20*LOG(1+10^(AI449/20)*10^(AO$2/20))</f>
        <v>0.2035050735770117</v>
      </c>
      <c r="AQ449" s="11">
        <f>20*LOG(1-10^(AI449/20)*10^(AO$2/20))</f>
        <v>-0.20838769840692734</v>
      </c>
    </row>
    <row r="450" spans="1:43" x14ac:dyDescent="0.25">
      <c r="A450" s="3">
        <v>2693.3969939879453</v>
      </c>
      <c r="B450">
        <v>-5.8885E-2</v>
      </c>
      <c r="C450">
        <v>0.93445900000000004</v>
      </c>
      <c r="D450">
        <v>1.1501000000000001E-2</v>
      </c>
      <c r="E450">
        <v>-0.95920499999999997</v>
      </c>
      <c r="F450">
        <v>1.8792E-2</v>
      </c>
      <c r="G450">
        <v>-6.6962999999999995E-2</v>
      </c>
      <c r="H450">
        <v>-1.9906E-2</v>
      </c>
      <c r="I450">
        <v>-3.2030000000000001E-3</v>
      </c>
      <c r="J450">
        <v>-0.57441799999999998</v>
      </c>
      <c r="K450">
        <v>0.41255700000000001</v>
      </c>
      <c r="M450">
        <v>-1.9906E-2</v>
      </c>
      <c r="N450">
        <v>-3.2030000000000001E-3</v>
      </c>
      <c r="O450">
        <v>-0.57441799999999998</v>
      </c>
      <c r="P450">
        <v>0.41255700000000001</v>
      </c>
      <c r="R450" t="str">
        <f t="shared" si="140"/>
        <v>0.018792-0.066963i</v>
      </c>
      <c r="S450" t="str">
        <f t="shared" si="141"/>
        <v>-0.0592413474161387-0.0426676741601296i</v>
      </c>
      <c r="T450" t="str">
        <f t="shared" si="142"/>
        <v>0.0303469622639713-0.94541070831357i</v>
      </c>
      <c r="U450" t="str">
        <f t="shared" si="143"/>
        <v>-0.0687186468636354-0.0382762031282975i</v>
      </c>
      <c r="V450" t="str">
        <f t="shared" si="144"/>
        <v>-0.574418+0.412557i</v>
      </c>
      <c r="W450" t="str">
        <f t="shared" si="145"/>
        <v>1</v>
      </c>
      <c r="X450" t="str">
        <f t="shared" si="146"/>
        <v>0.997562171330349-0.00519959868039676i</v>
      </c>
      <c r="Z450" t="str">
        <f t="shared" si="147"/>
        <v>-0.0687186468636354-0.0382762031282975i</v>
      </c>
      <c r="AA450" t="str">
        <f t="shared" si="148"/>
        <v>-0.570872536498448+0.414537999792331i</v>
      </c>
      <c r="AB450" t="str">
        <f t="shared" si="149"/>
        <v>1</v>
      </c>
      <c r="AD450">
        <f t="shared" si="150"/>
        <v>-22.084974115461268</v>
      </c>
      <c r="AE450">
        <f t="shared" si="151"/>
        <v>0</v>
      </c>
      <c r="AF450">
        <f t="shared" si="152"/>
        <v>-2.108257488798277E-2</v>
      </c>
      <c r="AG450">
        <f t="shared" si="153"/>
        <v>0</v>
      </c>
      <c r="AH450">
        <f t="shared" si="154"/>
        <v>-23.154075150496773</v>
      </c>
      <c r="AI450">
        <f t="shared" si="155"/>
        <v>-22.732672778384099</v>
      </c>
      <c r="AJ450">
        <f t="shared" si="156"/>
        <v>-0.4831171610295007</v>
      </c>
      <c r="AK450">
        <f t="shared" si="157"/>
        <v>-3.008916367412406</v>
      </c>
      <c r="AL450">
        <f t="shared" si="158"/>
        <v>-22.084974115461268</v>
      </c>
      <c r="AM450">
        <f t="shared" si="159"/>
        <v>-3.0299989423003888</v>
      </c>
      <c r="AP450" s="11">
        <f>20*LOG(1+10^(AI450/20)*10^(AO$2/20))</f>
        <v>0.19825081018598786</v>
      </c>
      <c r="AQ450" s="11">
        <f>20*LOG(1-10^(AI450/20)*10^(AO$2/20))</f>
        <v>-0.20288168238624155</v>
      </c>
    </row>
    <row r="451" spans="1:43" x14ac:dyDescent="0.25">
      <c r="A451" s="3">
        <v>2699.4088176352398</v>
      </c>
      <c r="B451">
        <v>-3.6831999999999997E-2</v>
      </c>
      <c r="C451">
        <v>0.93651499999999999</v>
      </c>
      <c r="D451">
        <v>-2.7409999999999999E-3</v>
      </c>
      <c r="E451">
        <v>-0.96033000000000002</v>
      </c>
      <c r="F451">
        <v>1.7479000000000001E-2</v>
      </c>
      <c r="G451">
        <v>-6.8411E-2</v>
      </c>
      <c r="H451">
        <v>-3.6029999999999999E-3</v>
      </c>
      <c r="I451">
        <v>-3.4699999999999998E-4</v>
      </c>
      <c r="J451">
        <v>-0.53457600000000005</v>
      </c>
      <c r="K451">
        <v>0.45098300000000002</v>
      </c>
      <c r="M451">
        <v>-3.6029999999999999E-3</v>
      </c>
      <c r="N451">
        <v>-3.4699999999999998E-4</v>
      </c>
      <c r="O451">
        <v>-0.53457600000000005</v>
      </c>
      <c r="P451">
        <v>0.45098300000000002</v>
      </c>
      <c r="R451" t="str">
        <f t="shared" si="140"/>
        <v>0.017479-0.068411i</v>
      </c>
      <c r="S451" t="str">
        <f t="shared" si="141"/>
        <v>-0.0602630069596651-0.0382090122438776i</v>
      </c>
      <c r="T451" t="str">
        <f t="shared" si="142"/>
        <v>0.0126408259908226-0.946441307132033i</v>
      </c>
      <c r="U451" t="str">
        <f t="shared" si="143"/>
        <v>-0.0720302690262991-0.0209454078966053i</v>
      </c>
      <c r="V451" t="str">
        <f t="shared" si="144"/>
        <v>-0.534576+0.450983i</v>
      </c>
      <c r="W451" t="str">
        <f t="shared" si="145"/>
        <v>1</v>
      </c>
      <c r="X451" t="str">
        <f t="shared" si="146"/>
        <v>0.996459542743136-0.00401443869300176i</v>
      </c>
      <c r="Z451" t="str">
        <f t="shared" si="147"/>
        <v>-0.0720302690262991-0.0209454078966053i</v>
      </c>
      <c r="AA451" t="str">
        <f t="shared" si="148"/>
        <v>-0.530872912916369+0.451532336543678i</v>
      </c>
      <c r="AB451" t="str">
        <f t="shared" si="149"/>
        <v>1</v>
      </c>
      <c r="AD451">
        <f t="shared" si="150"/>
        <v>-22.49717700156021</v>
      </c>
      <c r="AE451">
        <f t="shared" si="151"/>
        <v>0</v>
      </c>
      <c r="AF451">
        <f t="shared" si="152"/>
        <v>-3.0736100604684409E-2</v>
      </c>
      <c r="AG451">
        <f t="shared" si="153"/>
        <v>0</v>
      </c>
      <c r="AH451">
        <f t="shared" si="154"/>
        <v>-23.022842790086301</v>
      </c>
      <c r="AI451">
        <f t="shared" si="155"/>
        <v>-22.931492513781318</v>
      </c>
      <c r="AJ451">
        <f t="shared" si="156"/>
        <v>-0.47735161002343818</v>
      </c>
      <c r="AK451">
        <f t="shared" si="157"/>
        <v>-3.1055157975526892</v>
      </c>
      <c r="AL451">
        <f t="shared" si="158"/>
        <v>-22.49717700156021</v>
      </c>
      <c r="AM451">
        <f t="shared" si="159"/>
        <v>-3.1362518981573686</v>
      </c>
      <c r="AP451" s="11">
        <f>20*LOG(1+10^(AI451/20)*10^(AO$2/20))</f>
        <v>0.19381407800847839</v>
      </c>
      <c r="AQ451" s="11">
        <f>20*LOG(1-10^(AI451/20)*10^(AO$2/20))</f>
        <v>-0.19823767588425428</v>
      </c>
    </row>
    <row r="452" spans="1:43" x14ac:dyDescent="0.25">
      <c r="A452" s="3">
        <v>2705.4206412825342</v>
      </c>
      <c r="B452">
        <v>-2.0865000000000002E-2</v>
      </c>
      <c r="C452">
        <v>0.94064000000000003</v>
      </c>
      <c r="D452">
        <v>-2.0917999999999999E-2</v>
      </c>
      <c r="E452">
        <v>-0.96575200000000005</v>
      </c>
      <c r="F452">
        <v>1.8282E-2</v>
      </c>
      <c r="G452">
        <v>-6.7752999999999994E-2</v>
      </c>
      <c r="H452">
        <v>1.4308E-2</v>
      </c>
      <c r="I452">
        <v>7.0299999999999996E-4</v>
      </c>
      <c r="J452">
        <v>-0.48740299999999998</v>
      </c>
      <c r="K452">
        <v>0.49142400000000003</v>
      </c>
      <c r="M452">
        <v>1.4308E-2</v>
      </c>
      <c r="N452">
        <v>7.0299999999999996E-4</v>
      </c>
      <c r="O452">
        <v>-0.48740299999999998</v>
      </c>
      <c r="P452">
        <v>0.49142400000000003</v>
      </c>
      <c r="R452" t="str">
        <f t="shared" si="140"/>
        <v>0.018282-0.067753i</v>
      </c>
      <c r="S452" t="str">
        <f t="shared" si="141"/>
        <v>-0.0579061503475967-0.0410986140447339i</v>
      </c>
      <c r="T452" t="str">
        <f t="shared" si="142"/>
        <v>-0.0045634067800688-0.951609730776545i</v>
      </c>
      <c r="U452" t="str">
        <f t="shared" si="143"/>
        <v>-0.0716440840759204-0.00427343840563974i</v>
      </c>
      <c r="V452" t="str">
        <f t="shared" si="144"/>
        <v>-0.487403+0.491424i</v>
      </c>
      <c r="W452" t="str">
        <f t="shared" si="145"/>
        <v>1</v>
      </c>
      <c r="X452" t="str">
        <f t="shared" si="146"/>
        <v>0.996026999291661-0.00319193092684219i</v>
      </c>
      <c r="Z452" t="str">
        <f t="shared" si="147"/>
        <v>-0.0716440840759204-0.00427343840563974i</v>
      </c>
      <c r="AA452" t="str">
        <f t="shared" si="148"/>
        <v>-0.483897956071961+0.491027328809441i</v>
      </c>
      <c r="AB452" t="str">
        <f t="shared" si="149"/>
        <v>1</v>
      </c>
      <c r="AD452">
        <f t="shared" si="150"/>
        <v>-22.880968944748332</v>
      </c>
      <c r="AE452">
        <f t="shared" si="151"/>
        <v>0</v>
      </c>
      <c r="AF452">
        <f t="shared" si="152"/>
        <v>-3.4533178801600936E-2</v>
      </c>
      <c r="AG452">
        <f t="shared" si="153"/>
        <v>0</v>
      </c>
      <c r="AH452">
        <f t="shared" si="154"/>
        <v>-23.076201734546657</v>
      </c>
      <c r="AI452">
        <f t="shared" si="155"/>
        <v>-22.973783536094714</v>
      </c>
      <c r="AJ452">
        <f t="shared" si="156"/>
        <v>-0.43072264272043304</v>
      </c>
      <c r="AK452">
        <f t="shared" si="157"/>
        <v>-3.1961078591586398</v>
      </c>
      <c r="AL452">
        <f t="shared" si="158"/>
        <v>-22.880968944748332</v>
      </c>
      <c r="AM452">
        <f t="shared" si="159"/>
        <v>-3.2306410379602397</v>
      </c>
      <c r="AP452" s="11">
        <f>20*LOG(1+10^(AI452/20)*10^(AO$2/20))</f>
        <v>0.19288307886332673</v>
      </c>
      <c r="AQ452" s="11">
        <f>20*LOG(1-10^(AI452/20)*10^(AO$2/20))</f>
        <v>-0.19726379857316675</v>
      </c>
    </row>
    <row r="453" spans="1:43" x14ac:dyDescent="0.25">
      <c r="A453" s="3">
        <v>2711.4324649298287</v>
      </c>
      <c r="B453">
        <v>-9.2500000000000004E-4</v>
      </c>
      <c r="C453">
        <v>0.93796500000000005</v>
      </c>
      <c r="D453">
        <v>-4.5143999999999997E-2</v>
      </c>
      <c r="E453">
        <v>-0.96481499999999998</v>
      </c>
      <c r="F453">
        <v>1.7311E-2</v>
      </c>
      <c r="G453">
        <v>-6.8506999999999998E-2</v>
      </c>
      <c r="H453">
        <v>2.9409999999999999E-2</v>
      </c>
      <c r="I453">
        <v>-2.5469999999999998E-3</v>
      </c>
      <c r="J453">
        <v>-0.434498</v>
      </c>
      <c r="K453">
        <v>0.52747699999999997</v>
      </c>
      <c r="M453">
        <v>2.9409999999999999E-2</v>
      </c>
      <c r="N453">
        <v>-2.5469999999999998E-3</v>
      </c>
      <c r="O453">
        <v>-0.434498</v>
      </c>
      <c r="P453">
        <v>0.52747699999999997</v>
      </c>
      <c r="R453" t="str">
        <f t="shared" si="140"/>
        <v>0.017311-0.068507i</v>
      </c>
      <c r="S453" t="str">
        <f t="shared" si="141"/>
        <v>-0.0568801220364183-0.0437287453706305i</v>
      </c>
      <c r="T453" t="str">
        <f t="shared" si="142"/>
        <v>-0.0268130237161255-0.950021187214342i</v>
      </c>
      <c r="U453" t="str">
        <f t="shared" si="143"/>
        <v>-0.069399443253816+0.0108881698247997i</v>
      </c>
      <c r="V453" t="str">
        <f t="shared" si="144"/>
        <v>-0.434498+0.527477i</v>
      </c>
      <c r="W453" t="str">
        <f t="shared" si="145"/>
        <v>1</v>
      </c>
      <c r="X453" t="str">
        <f t="shared" si="146"/>
        <v>0.995576425192643-0.002415430154522i</v>
      </c>
      <c r="Z453" t="str">
        <f t="shared" si="147"/>
        <v>-0.069399443253816+0.0108881698247997i</v>
      </c>
      <c r="AA453" t="str">
        <f t="shared" si="148"/>
        <v>-0.431301881741736+0.526193165602619i</v>
      </c>
      <c r="AB453" t="str">
        <f t="shared" si="149"/>
        <v>1</v>
      </c>
      <c r="AD453">
        <f t="shared" si="150"/>
        <v>-23.067273667070396</v>
      </c>
      <c r="AE453">
        <f t="shared" si="151"/>
        <v>0</v>
      </c>
      <c r="AF453">
        <f t="shared" si="152"/>
        <v>-3.848235319488541E-2</v>
      </c>
      <c r="AG453">
        <f t="shared" si="153"/>
        <v>0</v>
      </c>
      <c r="AH453">
        <f t="shared" si="154"/>
        <v>-23.016488917566736</v>
      </c>
      <c r="AI453">
        <f t="shared" si="155"/>
        <v>-22.883993035107181</v>
      </c>
      <c r="AJ453">
        <f t="shared" si="156"/>
        <v>-0.44187608995438249</v>
      </c>
      <c r="AK453">
        <f t="shared" si="157"/>
        <v>-3.3066405782763937</v>
      </c>
      <c r="AL453">
        <f t="shared" si="158"/>
        <v>-23.067273667070396</v>
      </c>
      <c r="AM453">
        <f t="shared" si="159"/>
        <v>-3.3451229314712845</v>
      </c>
      <c r="AP453" s="11">
        <f>20*LOG(1+10^(AI453/20)*10^(AO$2/20))</f>
        <v>0.19486503578339537</v>
      </c>
      <c r="AQ453" s="11">
        <f>20*LOG(1-10^(AI453/20)*10^(AO$2/20))</f>
        <v>-0.199337293325027</v>
      </c>
    </row>
    <row r="454" spans="1:43" x14ac:dyDescent="0.25">
      <c r="A454" s="3">
        <v>2717.4442885771232</v>
      </c>
      <c r="B454">
        <v>2.2529E-2</v>
      </c>
      <c r="C454">
        <v>0.93792299999999995</v>
      </c>
      <c r="D454">
        <v>-4.9523999999999999E-2</v>
      </c>
      <c r="E454">
        <v>-0.96573900000000001</v>
      </c>
      <c r="F454">
        <v>1.6601999999999999E-2</v>
      </c>
      <c r="G454">
        <v>-6.8865999999999997E-2</v>
      </c>
      <c r="H454">
        <v>4.623E-2</v>
      </c>
      <c r="I454">
        <v>-9.8040000000000002E-3</v>
      </c>
      <c r="J454">
        <v>-0.38574599999999998</v>
      </c>
      <c r="K454">
        <v>0.55407099999999998</v>
      </c>
      <c r="M454">
        <v>4.623E-2</v>
      </c>
      <c r="N454">
        <v>-9.8040000000000002E-3</v>
      </c>
      <c r="O454">
        <v>-0.38574599999999998</v>
      </c>
      <c r="P454">
        <v>0.55407099999999998</v>
      </c>
      <c r="R454" t="str">
        <f t="shared" si="140"/>
        <v>0.016602-0.068866i</v>
      </c>
      <c r="S454" t="str">
        <f t="shared" si="141"/>
        <v>-0.0564614444891257-0.033759783228207i</v>
      </c>
      <c r="T454" t="str">
        <f t="shared" si="142"/>
        <v>-0.0395813314150565-0.949744144529047i</v>
      </c>
      <c r="U454" t="str">
        <f t="shared" si="143"/>
        <v>-0.0630757829518708+0.0284584672223482i</v>
      </c>
      <c r="V454" t="str">
        <f t="shared" si="144"/>
        <v>-0.385746+0.554071i</v>
      </c>
      <c r="W454" t="str">
        <f t="shared" si="145"/>
        <v>1</v>
      </c>
      <c r="X454" t="str">
        <f t="shared" si="146"/>
        <v>0.995477898497821-0.000522618592083721i</v>
      </c>
      <c r="Z454" t="str">
        <f t="shared" si="147"/>
        <v>-0.0630757829518708+0.0284584672223482i</v>
      </c>
      <c r="AA454" t="str">
        <f t="shared" si="148"/>
        <v>-0.383712049628006+0.551767032730008i</v>
      </c>
      <c r="AB454" t="str">
        <f t="shared" si="149"/>
        <v>1</v>
      </c>
      <c r="AD454">
        <f t="shared" si="150"/>
        <v>-23.198060632186493</v>
      </c>
      <c r="AE454">
        <f t="shared" si="151"/>
        <v>0</v>
      </c>
      <c r="AF454">
        <f t="shared" si="152"/>
        <v>-3.9366356865763306E-2</v>
      </c>
      <c r="AG454">
        <f t="shared" si="153"/>
        <v>0</v>
      </c>
      <c r="AH454">
        <f t="shared" si="154"/>
        <v>-22.994561568710004</v>
      </c>
      <c r="AI454">
        <f t="shared" si="155"/>
        <v>-23.637511138727298</v>
      </c>
      <c r="AJ454">
        <f t="shared" si="156"/>
        <v>-0.44033091505396643</v>
      </c>
      <c r="AK454">
        <f t="shared" si="157"/>
        <v>-3.4123077718440382</v>
      </c>
      <c r="AL454">
        <f t="shared" si="158"/>
        <v>-23.198060632186493</v>
      </c>
      <c r="AM454">
        <f t="shared" si="159"/>
        <v>-3.4516741287098034</v>
      </c>
      <c r="AP454" s="11">
        <f>20*LOG(1+10^(AI454/20)*10^(AO$2/20))</f>
        <v>0.17883813224594419</v>
      </c>
      <c r="AQ454" s="11">
        <f>20*LOG(1-10^(AI454/20)*10^(AO$2/20))</f>
        <v>-0.18259786679349505</v>
      </c>
    </row>
    <row r="455" spans="1:43" x14ac:dyDescent="0.25">
      <c r="A455" s="3">
        <v>2723.4561122244177</v>
      </c>
      <c r="B455">
        <v>4.0968999999999998E-2</v>
      </c>
      <c r="C455">
        <v>0.93567599999999995</v>
      </c>
      <c r="D455">
        <v>-7.5496999999999995E-2</v>
      </c>
      <c r="E455">
        <v>-0.96762300000000001</v>
      </c>
      <c r="F455">
        <v>1.6905E-2</v>
      </c>
      <c r="G455">
        <v>-6.9720000000000004E-2</v>
      </c>
      <c r="H455">
        <v>5.9979999999999999E-2</v>
      </c>
      <c r="I455">
        <v>-1.9688000000000001E-2</v>
      </c>
      <c r="J455">
        <v>-0.336814</v>
      </c>
      <c r="K455">
        <v>0.57281499999999996</v>
      </c>
      <c r="M455">
        <v>5.9979999999999999E-2</v>
      </c>
      <c r="N455">
        <v>-1.9688000000000001E-2</v>
      </c>
      <c r="O455">
        <v>-0.336814</v>
      </c>
      <c r="P455">
        <v>0.57281499999999996</v>
      </c>
      <c r="R455" t="str">
        <f t="shared" si="140"/>
        <v>0.016905-0.06972i</v>
      </c>
      <c r="S455" t="str">
        <f t="shared" si="141"/>
        <v>-0.0540776240298763-0.0392141248223551i</v>
      </c>
      <c r="T455" t="str">
        <f t="shared" si="142"/>
        <v>-0.0621884002952418-0.950082924411139i</v>
      </c>
      <c r="U455" t="str">
        <f t="shared" si="143"/>
        <v>-0.0551391034968185+0.0415156143514719i</v>
      </c>
      <c r="V455" t="str">
        <f t="shared" si="144"/>
        <v>-0.336814+0.572815i</v>
      </c>
      <c r="W455" t="str">
        <f t="shared" si="145"/>
        <v>1</v>
      </c>
      <c r="X455" t="str">
        <f t="shared" si="146"/>
        <v>0.9953902098085+0.0000828340971514883i</v>
      </c>
      <c r="Z455" t="str">
        <f t="shared" si="147"/>
        <v>-0.0551391034968185+0.0415156143514719i</v>
      </c>
      <c r="AA455" t="str">
        <f t="shared" si="148"/>
        <v>-0.3353088067398+0.570146543347858i</v>
      </c>
      <c r="AB455" t="str">
        <f t="shared" si="149"/>
        <v>1</v>
      </c>
      <c r="AD455">
        <f t="shared" si="150"/>
        <v>-23.220403746570444</v>
      </c>
      <c r="AE455">
        <f t="shared" si="151"/>
        <v>0</v>
      </c>
      <c r="AF455">
        <f t="shared" si="152"/>
        <v>-4.0132671682924601E-2</v>
      </c>
      <c r="AG455">
        <f t="shared" si="153"/>
        <v>0</v>
      </c>
      <c r="AH455">
        <f t="shared" si="154"/>
        <v>-22.884747385661445</v>
      </c>
      <c r="AI455">
        <f t="shared" si="155"/>
        <v>-23.504570991874214</v>
      </c>
      <c r="AJ455">
        <f t="shared" si="156"/>
        <v>-0.42620233476990732</v>
      </c>
      <c r="AK455">
        <f t="shared" si="157"/>
        <v>-3.5500959194114179</v>
      </c>
      <c r="AL455">
        <f t="shared" si="158"/>
        <v>-23.220403746570444</v>
      </c>
      <c r="AM455">
        <f t="shared" si="159"/>
        <v>-3.5902285910943412</v>
      </c>
      <c r="AP455" s="11">
        <f>20*LOG(1+10^(AI455/20)*10^(AO$2/20))</f>
        <v>0.18156772710525815</v>
      </c>
      <c r="AQ455" s="11">
        <f>20*LOG(1-10^(AI455/20)*10^(AO$2/20))</f>
        <v>-0.18544435503050624</v>
      </c>
    </row>
    <row r="456" spans="1:43" x14ac:dyDescent="0.25">
      <c r="A456" s="3">
        <v>2729.4679358717121</v>
      </c>
      <c r="B456">
        <v>6.5093999999999999E-2</v>
      </c>
      <c r="C456">
        <v>0.94019600000000003</v>
      </c>
      <c r="D456">
        <v>-9.0686000000000003E-2</v>
      </c>
      <c r="E456">
        <v>-0.968557</v>
      </c>
      <c r="F456">
        <v>1.7576000000000001E-2</v>
      </c>
      <c r="G456">
        <v>-7.0027000000000006E-2</v>
      </c>
      <c r="H456">
        <v>7.1737999999999996E-2</v>
      </c>
      <c r="I456">
        <v>-3.3939999999999998E-2</v>
      </c>
      <c r="J456">
        <v>-0.28177400000000002</v>
      </c>
      <c r="K456">
        <v>0.59250199999999997</v>
      </c>
      <c r="M456">
        <v>7.1737999999999996E-2</v>
      </c>
      <c r="N456">
        <v>-3.3939999999999998E-2</v>
      </c>
      <c r="O456">
        <v>-0.28177400000000002</v>
      </c>
      <c r="P456">
        <v>0.59250199999999997</v>
      </c>
      <c r="R456" t="str">
        <f t="shared" si="140"/>
        <v>0.017576-0.070027i</v>
      </c>
      <c r="S456" t="str">
        <f t="shared" si="141"/>
        <v>-0.0555489549689982-0.0363574628069062i</v>
      </c>
      <c r="T456" t="str">
        <f t="shared" si="142"/>
        <v>-0.0816075699069644-0.9523785341467i</v>
      </c>
      <c r="U456" t="str">
        <f t="shared" si="143"/>
        <v>-0.0423458681347798+0.0529453539001245i</v>
      </c>
      <c r="V456" t="str">
        <f t="shared" si="144"/>
        <v>-0.281774+0.592502i</v>
      </c>
      <c r="W456" t="str">
        <f t="shared" si="145"/>
        <v>1</v>
      </c>
      <c r="X456" t="str">
        <f t="shared" si="146"/>
        <v>0.995722772542636+0.00140147075387994i</v>
      </c>
      <c r="Z456" t="str">
        <f t="shared" si="147"/>
        <v>-0.0423458681347798+0.0529453539001245i</v>
      </c>
      <c r="AA456" t="str">
        <f t="shared" si="148"/>
        <v>-0.281399162735044+0.589572836156853i</v>
      </c>
      <c r="AB456" t="str">
        <f t="shared" si="149"/>
        <v>1</v>
      </c>
      <c r="AD456">
        <f t="shared" si="150"/>
        <v>-23.375837857780493</v>
      </c>
      <c r="AE456">
        <f t="shared" si="151"/>
        <v>0</v>
      </c>
      <c r="AF456">
        <f t="shared" si="152"/>
        <v>-3.7222602203640966E-2</v>
      </c>
      <c r="AG456">
        <f t="shared" si="153"/>
        <v>0</v>
      </c>
      <c r="AH456">
        <f t="shared" si="154"/>
        <v>-22.82937559945557</v>
      </c>
      <c r="AI456">
        <f t="shared" si="155"/>
        <v>-23.558026044981407</v>
      </c>
      <c r="AJ456">
        <f t="shared" si="156"/>
        <v>-0.39203662774509918</v>
      </c>
      <c r="AK456">
        <f t="shared" si="157"/>
        <v>-3.6607203429185891</v>
      </c>
      <c r="AL456">
        <f t="shared" si="158"/>
        <v>-23.375837857780493</v>
      </c>
      <c r="AM456">
        <f t="shared" si="159"/>
        <v>-3.6979429451222345</v>
      </c>
      <c r="AP456" s="11">
        <f>20*LOG(1+10^(AI456/20)*10^(AO$2/20))</f>
        <v>0.1804652395387526</v>
      </c>
      <c r="AQ456" s="11">
        <f>20*LOG(1-10^(AI456/20)*10^(AO$2/20))</f>
        <v>-0.18429443405958273</v>
      </c>
    </row>
    <row r="457" spans="1:43" x14ac:dyDescent="0.25">
      <c r="A457" s="3">
        <v>2735.4797595190066</v>
      </c>
      <c r="B457">
        <v>8.3594000000000002E-2</v>
      </c>
      <c r="C457">
        <v>0.93611999999999995</v>
      </c>
      <c r="D457">
        <v>-9.6387E-2</v>
      </c>
      <c r="E457">
        <v>-0.97014299999999998</v>
      </c>
      <c r="F457">
        <v>1.6945999999999999E-2</v>
      </c>
      <c r="G457">
        <v>-7.0989999999999998E-2</v>
      </c>
      <c r="H457">
        <v>8.1044000000000005E-2</v>
      </c>
      <c r="I457">
        <v>-4.8292000000000002E-2</v>
      </c>
      <c r="J457">
        <v>-0.22970299999999999</v>
      </c>
      <c r="K457">
        <v>0.60281799999999996</v>
      </c>
      <c r="M457">
        <v>8.1044000000000005E-2</v>
      </c>
      <c r="N457">
        <v>-4.8292000000000002E-2</v>
      </c>
      <c r="O457">
        <v>-0.22970299999999999</v>
      </c>
      <c r="P457">
        <v>0.60281799999999996</v>
      </c>
      <c r="R457" t="str">
        <f t="shared" si="140"/>
        <v>0.016946-0.07099i</v>
      </c>
      <c r="S457" t="str">
        <f t="shared" si="141"/>
        <v>-0.0538405734424848-0.0295737158244963i</v>
      </c>
      <c r="T457" t="str">
        <f t="shared" si="142"/>
        <v>-0.0928436184052133-0.95091559106806i</v>
      </c>
      <c r="U457" t="str">
        <f t="shared" si="143"/>
        <v>-0.0302221390791837+0.0641571491648861i</v>
      </c>
      <c r="V457" t="str">
        <f t="shared" si="144"/>
        <v>-0.229703+0.602818i</v>
      </c>
      <c r="W457" t="str">
        <f t="shared" si="145"/>
        <v>1</v>
      </c>
      <c r="X457" t="str">
        <f t="shared" si="146"/>
        <v>0.996475457403807+0.00256047674873576i</v>
      </c>
      <c r="Z457" t="str">
        <f t="shared" si="147"/>
        <v>-0.0302221390791837+0.0641571491648861i</v>
      </c>
      <c r="AA457" t="str">
        <f t="shared" si="148"/>
        <v>-0.230436903464746+0.600105193090633i</v>
      </c>
      <c r="AB457" t="str">
        <f t="shared" si="149"/>
        <v>1</v>
      </c>
      <c r="AD457">
        <f t="shared" si="150"/>
        <v>-22.984736781743024</v>
      </c>
      <c r="AE457">
        <f t="shared" si="151"/>
        <v>0</v>
      </c>
      <c r="AF457">
        <f t="shared" si="152"/>
        <v>-3.0639190714981591E-2</v>
      </c>
      <c r="AG457">
        <f t="shared" si="153"/>
        <v>0</v>
      </c>
      <c r="AH457">
        <f t="shared" si="154"/>
        <v>-22.735379287387659</v>
      </c>
      <c r="AI457">
        <f t="shared" si="155"/>
        <v>-24.232657718917366</v>
      </c>
      <c r="AJ457">
        <f t="shared" si="156"/>
        <v>-0.39595632827103855</v>
      </c>
      <c r="AK457">
        <f t="shared" si="157"/>
        <v>-3.8074696049999672</v>
      </c>
      <c r="AL457">
        <f t="shared" si="158"/>
        <v>-22.984736781743024</v>
      </c>
      <c r="AM457">
        <f t="shared" si="159"/>
        <v>-3.8381087957149522</v>
      </c>
      <c r="AP457" s="11">
        <f>20*LOG(1+10^(AI457/20)*10^(AO$2/20))</f>
        <v>0.16710791679143747</v>
      </c>
      <c r="AQ457" s="11">
        <f>20*LOG(1-10^(AI457/20)*10^(AO$2/20))</f>
        <v>-0.17038607935648148</v>
      </c>
    </row>
    <row r="458" spans="1:43" x14ac:dyDescent="0.25">
      <c r="A458" s="3">
        <v>2741.4915831663011</v>
      </c>
      <c r="B458">
        <v>0.10489800000000001</v>
      </c>
      <c r="C458">
        <v>0.93343399999999999</v>
      </c>
      <c r="D458">
        <v>-0.11726200000000001</v>
      </c>
      <c r="E458">
        <v>-0.96909199999999995</v>
      </c>
      <c r="F458">
        <v>1.5821000000000002E-2</v>
      </c>
      <c r="G458">
        <v>-7.0961999999999997E-2</v>
      </c>
      <c r="H458">
        <v>8.4947999999999996E-2</v>
      </c>
      <c r="I458">
        <v>-6.5595000000000001E-2</v>
      </c>
      <c r="J458">
        <v>-0.17215800000000001</v>
      </c>
      <c r="K458">
        <v>0.61221899999999996</v>
      </c>
      <c r="M458">
        <v>8.4947999999999996E-2</v>
      </c>
      <c r="N458">
        <v>-6.5595000000000001E-2</v>
      </c>
      <c r="O458">
        <v>-0.17215800000000001</v>
      </c>
      <c r="P458">
        <v>0.61221899999999996</v>
      </c>
      <c r="R458" t="str">
        <f t="shared" si="140"/>
        <v>0.015821-0.070962i</v>
      </c>
      <c r="S458" t="str">
        <f t="shared" si="141"/>
        <v>-0.0524392312921035-0.0292536867427061i</v>
      </c>
      <c r="T458" t="str">
        <f t="shared" si="142"/>
        <v>-0.11378815654382-0.949120415193156i</v>
      </c>
      <c r="U458" t="str">
        <f t="shared" si="143"/>
        <v>-0.0143770165995087+0.0708844862400312i</v>
      </c>
      <c r="V458" t="str">
        <f t="shared" si="144"/>
        <v>-0.172158+0.612219i</v>
      </c>
      <c r="W458" t="str">
        <f t="shared" si="145"/>
        <v>1</v>
      </c>
      <c r="X458" t="str">
        <f t="shared" si="146"/>
        <v>0.997172447745865+0.00329654722906576i</v>
      </c>
      <c r="Z458" t="str">
        <f t="shared" si="147"/>
        <v>-0.0143770165995087+0.0708844862400312i</v>
      </c>
      <c r="AA458" t="str">
        <f t="shared" si="148"/>
        <v>-0.173689423107064+0.609920391808664i</v>
      </c>
      <c r="AB458" t="str">
        <f t="shared" si="149"/>
        <v>1</v>
      </c>
      <c r="AD458">
        <f t="shared" si="150"/>
        <v>-22.813896269015657</v>
      </c>
      <c r="AE458">
        <f t="shared" si="151"/>
        <v>0</v>
      </c>
      <c r="AF458">
        <f t="shared" si="152"/>
        <v>-2.4547130958871684E-2</v>
      </c>
      <c r="AG458">
        <f t="shared" si="153"/>
        <v>0</v>
      </c>
      <c r="AH458">
        <f t="shared" si="154"/>
        <v>-22.768802779242474</v>
      </c>
      <c r="AI458">
        <f t="shared" si="155"/>
        <v>-24.430162919707495</v>
      </c>
      <c r="AJ458">
        <f t="shared" si="156"/>
        <v>-0.39159631486033469</v>
      </c>
      <c r="AK458">
        <f t="shared" si="157"/>
        <v>-3.9313464383541112</v>
      </c>
      <c r="AL458">
        <f t="shared" si="158"/>
        <v>-22.813896269015657</v>
      </c>
      <c r="AM458">
        <f t="shared" si="159"/>
        <v>-3.9558935693129875</v>
      </c>
      <c r="AP458" s="11">
        <f>20*LOG(1+10^(AI458/20)*10^(AO$2/20))</f>
        <v>0.16338609972821477</v>
      </c>
      <c r="AQ458" s="11">
        <f>20*LOG(1-10^(AI458/20)*10^(AO$2/20))</f>
        <v>-0.16651849328868162</v>
      </c>
    </row>
    <row r="459" spans="1:43" x14ac:dyDescent="0.25">
      <c r="A459" s="3">
        <v>2747.5034068135956</v>
      </c>
      <c r="B459">
        <v>0.12142799999999999</v>
      </c>
      <c r="C459">
        <v>0.92930500000000005</v>
      </c>
      <c r="D459">
        <v>-0.13323199999999999</v>
      </c>
      <c r="E459">
        <v>-0.96949799999999997</v>
      </c>
      <c r="F459">
        <v>1.6778999999999999E-2</v>
      </c>
      <c r="G459">
        <v>-7.0923E-2</v>
      </c>
      <c r="H459">
        <v>8.5878999999999997E-2</v>
      </c>
      <c r="I459">
        <v>-8.3085999999999993E-2</v>
      </c>
      <c r="J459">
        <v>-0.12164800000000001</v>
      </c>
      <c r="K459">
        <v>0.61150899999999997</v>
      </c>
      <c r="M459">
        <v>8.5878999999999997E-2</v>
      </c>
      <c r="N459">
        <v>-8.3085999999999993E-2</v>
      </c>
      <c r="O459">
        <v>-0.12164800000000001</v>
      </c>
      <c r="P459">
        <v>0.61150899999999997</v>
      </c>
      <c r="R459" t="str">
        <f t="shared" si="140"/>
        <v>0.016779-0.070923i</v>
      </c>
      <c r="S459" t="str">
        <f t="shared" si="141"/>
        <v>-0.0494419828233769-0.0305207519399333i</v>
      </c>
      <c r="T459" t="str">
        <f t="shared" si="142"/>
        <v>-0.130002656610892-0.947580778234778i</v>
      </c>
      <c r="U459" t="str">
        <f t="shared" si="143"/>
        <v>0.00250237232855069+0.0731594583238867i</v>
      </c>
      <c r="V459" t="str">
        <f t="shared" si="144"/>
        <v>-0.121648+0.611509i</v>
      </c>
      <c r="W459" t="str">
        <f t="shared" si="145"/>
        <v>1</v>
      </c>
      <c r="X459" t="str">
        <f t="shared" si="146"/>
        <v>0.997890840570122+0.00369352296691759i</v>
      </c>
      <c r="Z459" t="str">
        <f t="shared" si="147"/>
        <v>0.00250237232855069+0.0731594583238867i</v>
      </c>
      <c r="AA459" t="str">
        <f t="shared" si="148"/>
        <v>-0.123650047509651+0.609769920344315i</v>
      </c>
      <c r="AB459" t="str">
        <f t="shared" si="149"/>
        <v>1</v>
      </c>
      <c r="AD459">
        <f t="shared" si="150"/>
        <v>-22.709512367574661</v>
      </c>
      <c r="AE459">
        <f t="shared" si="151"/>
        <v>0</v>
      </c>
      <c r="AF459">
        <f t="shared" si="152"/>
        <v>-1.8279775821073697E-2</v>
      </c>
      <c r="AG459">
        <f t="shared" si="153"/>
        <v>0</v>
      </c>
      <c r="AH459">
        <f t="shared" si="154"/>
        <v>-22.747740842312449</v>
      </c>
      <c r="AI459">
        <f t="shared" si="155"/>
        <v>-24.715942219428129</v>
      </c>
      <c r="AJ459">
        <f t="shared" si="156"/>
        <v>-0.38669086218737159</v>
      </c>
      <c r="AK459">
        <f t="shared" si="157"/>
        <v>-4.1033910173384296</v>
      </c>
      <c r="AL459">
        <f t="shared" si="158"/>
        <v>-22.709512367574661</v>
      </c>
      <c r="AM459">
        <f t="shared" si="159"/>
        <v>-4.1216707931595051</v>
      </c>
      <c r="AP459" s="11">
        <f>20*LOG(1+10^(AI459/20)*10^(AO$2/20))</f>
        <v>0.158145760220683</v>
      </c>
      <c r="AQ459" s="11">
        <f>20*LOG(1-10^(AI459/20)*10^(AO$2/20))</f>
        <v>-0.16107863421575869</v>
      </c>
    </row>
    <row r="460" spans="1:43" x14ac:dyDescent="0.25">
      <c r="A460" s="3">
        <v>2753.5152304608901</v>
      </c>
      <c r="B460">
        <v>0.13816100000000001</v>
      </c>
      <c r="C460">
        <v>0.92496999999999996</v>
      </c>
      <c r="D460">
        <v>-0.14969099999999999</v>
      </c>
      <c r="E460">
        <v>-0.96772000000000002</v>
      </c>
      <c r="F460">
        <v>1.5047E-2</v>
      </c>
      <c r="G460">
        <v>-7.1139999999999995E-2</v>
      </c>
      <c r="H460">
        <v>8.4536E-2</v>
      </c>
      <c r="I460">
        <v>-9.9458000000000005E-2</v>
      </c>
      <c r="J460">
        <v>-7.2456999999999994E-2</v>
      </c>
      <c r="K460">
        <v>0.60617600000000005</v>
      </c>
      <c r="M460">
        <v>8.4536E-2</v>
      </c>
      <c r="N460">
        <v>-9.9458000000000005E-2</v>
      </c>
      <c r="O460">
        <v>-7.2456999999999994E-2</v>
      </c>
      <c r="P460">
        <v>0.60617600000000005</v>
      </c>
      <c r="R460" t="str">
        <f t="shared" si="140"/>
        <v>0.015047-0.07114i</v>
      </c>
      <c r="S460" t="str">
        <f t="shared" si="141"/>
        <v>-0.0481286288427095-0.0293116791812878i</v>
      </c>
      <c r="T460" t="str">
        <f t="shared" si="142"/>
        <v>-0.146386348737931-0.94455991345276i</v>
      </c>
      <c r="U460" t="str">
        <f t="shared" si="143"/>
        <v>0.0177973789821762+0.0763499826352882i</v>
      </c>
      <c r="V460" t="str">
        <f t="shared" si="144"/>
        <v>-0.072457+0.606176i</v>
      </c>
      <c r="W460" t="str">
        <f t="shared" si="145"/>
        <v>1</v>
      </c>
      <c r="X460" t="str">
        <f t="shared" si="146"/>
        <v>0.998618617250903+0.00419629103939454i</v>
      </c>
      <c r="Z460" t="str">
        <f t="shared" si="147"/>
        <v>0.0177973789821762+0.0763499826352882i</v>
      </c>
      <c r="AA460" t="str">
        <f t="shared" si="148"/>
        <v>-0.0749006000672447+0.605034588270842i</v>
      </c>
      <c r="AB460" t="str">
        <f t="shared" si="149"/>
        <v>1</v>
      </c>
      <c r="AD460">
        <f t="shared" si="150"/>
        <v>-22.114027416947497</v>
      </c>
      <c r="AE460">
        <f t="shared" si="151"/>
        <v>0</v>
      </c>
      <c r="AF460">
        <f t="shared" si="152"/>
        <v>-1.1930147690365349E-2</v>
      </c>
      <c r="AG460">
        <f t="shared" si="153"/>
        <v>0</v>
      </c>
      <c r="AH460">
        <f t="shared" si="154"/>
        <v>-22.767650771615514</v>
      </c>
      <c r="AI460">
        <f t="shared" si="155"/>
        <v>-24.981824875170943</v>
      </c>
      <c r="AJ460">
        <f t="shared" si="156"/>
        <v>-0.39233264260830147</v>
      </c>
      <c r="AK460">
        <f t="shared" si="157"/>
        <v>-4.2864135322069412</v>
      </c>
      <c r="AL460">
        <f t="shared" si="158"/>
        <v>-22.114027416947497</v>
      </c>
      <c r="AM460">
        <f t="shared" si="159"/>
        <v>-4.2983436798973056</v>
      </c>
      <c r="AP460" s="11">
        <f>20*LOG(1+10^(AI460/20)*10^(AO$2/20))</f>
        <v>0.15341997872164764</v>
      </c>
      <c r="AQ460" s="11">
        <f>20*LOG(1-10^(AI460/20)*10^(AO$2/20))</f>
        <v>-0.15617865528016206</v>
      </c>
    </row>
    <row r="461" spans="1:43" x14ac:dyDescent="0.25">
      <c r="A461" s="3">
        <v>2759.5270541081845</v>
      </c>
      <c r="B461">
        <v>0.15823499999999999</v>
      </c>
      <c r="C461">
        <v>0.923651</v>
      </c>
      <c r="D461">
        <v>-0.16267699999999999</v>
      </c>
      <c r="E461">
        <v>-0.96509100000000003</v>
      </c>
      <c r="F461">
        <v>1.4452E-2</v>
      </c>
      <c r="G461">
        <v>-7.1539000000000005E-2</v>
      </c>
      <c r="H461">
        <v>7.8606999999999996E-2</v>
      </c>
      <c r="I461">
        <v>-0.117088</v>
      </c>
      <c r="J461">
        <v>-2.4954E-2</v>
      </c>
      <c r="K461">
        <v>0.60046900000000003</v>
      </c>
      <c r="M461">
        <v>7.8606999999999996E-2</v>
      </c>
      <c r="N461">
        <v>-0.117088</v>
      </c>
      <c r="O461">
        <v>-2.4954E-2</v>
      </c>
      <c r="P461">
        <v>0.60046900000000003</v>
      </c>
      <c r="R461" t="str">
        <f t="shared" si="140"/>
        <v>0.014452-0.071539i</v>
      </c>
      <c r="S461" t="str">
        <f t="shared" si="141"/>
        <v>-0.0493870539303672-0.0260463833868797i</v>
      </c>
      <c r="T461" t="str">
        <f t="shared" si="142"/>
        <v>-0.16260308150752-0.942295470656523i</v>
      </c>
      <c r="U461" t="str">
        <f t="shared" si="143"/>
        <v>0.0351840814696209+0.0743633854157671i</v>
      </c>
      <c r="V461" t="str">
        <f t="shared" si="144"/>
        <v>-0.024954+0.600469i</v>
      </c>
      <c r="W461" t="str">
        <f t="shared" si="145"/>
        <v>1</v>
      </c>
      <c r="X461" t="str">
        <f t="shared" si="146"/>
        <v>0.999800740882546+0.0045890066010461i</v>
      </c>
      <c r="Z461" t="str">
        <f t="shared" si="147"/>
        <v>0.0351840814696209+0.0743633854157671i</v>
      </c>
      <c r="AA461" t="str">
        <f t="shared" si="148"/>
        <v>-0.0277045838927066+0.600234837006279i</v>
      </c>
      <c r="AB461" t="str">
        <f t="shared" si="149"/>
        <v>1-5.76786142111931E-18i</v>
      </c>
      <c r="AD461">
        <f t="shared" si="150"/>
        <v>-21.69550386867844</v>
      </c>
      <c r="AE461">
        <f t="shared" si="151"/>
        <v>0</v>
      </c>
      <c r="AF461">
        <f t="shared" si="152"/>
        <v>-1.6394216698424604E-3</v>
      </c>
      <c r="AG461">
        <f t="shared" si="153"/>
        <v>0</v>
      </c>
      <c r="AH461">
        <f t="shared" si="154"/>
        <v>-22.73542673129322</v>
      </c>
      <c r="AI461">
        <f t="shared" si="155"/>
        <v>-25.061942088356339</v>
      </c>
      <c r="AJ461">
        <f t="shared" si="156"/>
        <v>-0.38882535887805314</v>
      </c>
      <c r="AK461">
        <f t="shared" si="157"/>
        <v>-4.4226942598237375</v>
      </c>
      <c r="AL461">
        <f t="shared" si="158"/>
        <v>-21.69550386867844</v>
      </c>
      <c r="AM461">
        <f t="shared" si="159"/>
        <v>-4.4243336814935832</v>
      </c>
      <c r="AP461" s="11">
        <f>20*LOG(1+10^(AI461/20)*10^(AO$2/20))</f>
        <v>0.15202361965480141</v>
      </c>
      <c r="AQ461" s="11">
        <f>20*LOG(1-10^(AI461/20)*10^(AO$2/20))</f>
        <v>-0.15473186373470355</v>
      </c>
    </row>
    <row r="462" spans="1:43" x14ac:dyDescent="0.25">
      <c r="A462" s="3">
        <v>2765.538877755479</v>
      </c>
      <c r="B462">
        <v>0.185364</v>
      </c>
      <c r="C462">
        <v>0.91661800000000004</v>
      </c>
      <c r="D462">
        <v>-0.18023500000000001</v>
      </c>
      <c r="E462">
        <v>-0.96155500000000005</v>
      </c>
      <c r="F462">
        <v>1.5448999999999999E-2</v>
      </c>
      <c r="G462">
        <v>-7.1845000000000006E-2</v>
      </c>
      <c r="H462">
        <v>7.0622000000000004E-2</v>
      </c>
      <c r="I462">
        <v>-0.13142400000000001</v>
      </c>
      <c r="J462">
        <v>1.6246E-2</v>
      </c>
      <c r="K462">
        <v>0.58704000000000001</v>
      </c>
      <c r="M462">
        <v>7.0622000000000004E-2</v>
      </c>
      <c r="N462">
        <v>-0.13142400000000001</v>
      </c>
      <c r="O462">
        <v>1.6246E-2</v>
      </c>
      <c r="P462">
        <v>0.58704000000000001</v>
      </c>
      <c r="R462" t="str">
        <f t="shared" si="140"/>
        <v>0.015449-0.071845i</v>
      </c>
      <c r="S462" t="str">
        <f t="shared" si="141"/>
        <v>-0.0480864930903237-0.0230806074772288i</v>
      </c>
      <c r="T462" t="str">
        <f t="shared" si="142"/>
        <v>-0.184558710035321-0.937009539360961i</v>
      </c>
      <c r="U462" t="str">
        <f t="shared" si="143"/>
        <v>0.0497779090190765+0.0690177657610931i</v>
      </c>
      <c r="V462" t="str">
        <f t="shared" si="144"/>
        <v>0.016246+0.58704i</v>
      </c>
      <c r="W462" t="str">
        <f t="shared" si="145"/>
        <v>1</v>
      </c>
      <c r="X462" t="str">
        <f t="shared" si="146"/>
        <v>1.00080067311761+0.00446772669548697i</v>
      </c>
      <c r="Z462" t="str">
        <f t="shared" si="147"/>
        <v>0.0497779090190765+0.0690177657610931i</v>
      </c>
      <c r="AA462" t="str">
        <f t="shared" si="148"/>
        <v>0.0136362734561501+0.587582609834856i</v>
      </c>
      <c r="AB462" t="str">
        <f t="shared" si="149"/>
        <v>1+1.68190838797571E-16i</v>
      </c>
      <c r="AD462">
        <f t="shared" si="150"/>
        <v>-21.401839265348251</v>
      </c>
      <c r="AE462">
        <f t="shared" si="151"/>
        <v>0</v>
      </c>
      <c r="AF462">
        <f t="shared" si="152"/>
        <v>7.0383238495633164E-3</v>
      </c>
      <c r="AG462">
        <f t="shared" si="153"/>
        <v>0</v>
      </c>
      <c r="AH462">
        <f t="shared" si="154"/>
        <v>-22.675760315426704</v>
      </c>
      <c r="AI462">
        <f t="shared" si="155"/>
        <v>-25.459138734160312</v>
      </c>
      <c r="AJ462">
        <f t="shared" si="156"/>
        <v>-0.3998192644151658</v>
      </c>
      <c r="AK462">
        <f t="shared" si="157"/>
        <v>-4.623321234899489</v>
      </c>
      <c r="AL462">
        <f t="shared" si="158"/>
        <v>-21.401839265348251</v>
      </c>
      <c r="AM462">
        <f t="shared" si="159"/>
        <v>-4.616282911049935</v>
      </c>
      <c r="AP462" s="11">
        <f>20*LOG(1+10^(AI462/20)*10^(AO$2/20))</f>
        <v>0.14528480254156947</v>
      </c>
      <c r="AQ462" s="11">
        <f>20*LOG(1-10^(AI462/20)*10^(AO$2/20))</f>
        <v>-0.14775631167546899</v>
      </c>
    </row>
    <row r="463" spans="1:43" x14ac:dyDescent="0.25">
      <c r="A463" s="3">
        <v>2771.5507014027735</v>
      </c>
      <c r="B463">
        <v>0.19989999999999999</v>
      </c>
      <c r="C463">
        <v>0.91056499999999996</v>
      </c>
      <c r="D463">
        <v>-0.204071</v>
      </c>
      <c r="E463">
        <v>-0.95660999999999996</v>
      </c>
      <c r="F463">
        <v>1.3728000000000001E-2</v>
      </c>
      <c r="G463">
        <v>-7.2522000000000003E-2</v>
      </c>
      <c r="H463">
        <v>5.6967999999999998E-2</v>
      </c>
      <c r="I463">
        <v>-0.144315</v>
      </c>
      <c r="J463">
        <v>6.5437999999999996E-2</v>
      </c>
      <c r="K463">
        <v>0.57130999999999998</v>
      </c>
      <c r="M463">
        <v>5.6967999999999998E-2</v>
      </c>
      <c r="N463">
        <v>-0.144315</v>
      </c>
      <c r="O463">
        <v>6.5437999999999996E-2</v>
      </c>
      <c r="P463">
        <v>0.57130999999999998</v>
      </c>
      <c r="R463" t="str">
        <f t="shared" si="140"/>
        <v>0.013728-0.072522i</v>
      </c>
      <c r="S463" t="str">
        <f t="shared" si="141"/>
        <v>-0.0471490380762825-0.0271393115592882i</v>
      </c>
      <c r="T463" t="str">
        <f t="shared" si="142"/>
        <v>-0.204074473666148-0.931682813693088i</v>
      </c>
      <c r="U463" t="str">
        <f t="shared" si="143"/>
        <v>0.06363815165712+0.0607664308729844i</v>
      </c>
      <c r="V463" t="str">
        <f t="shared" si="144"/>
        <v>0.065438+0.57131i</v>
      </c>
      <c r="W463" t="str">
        <f t="shared" si="145"/>
        <v>1</v>
      </c>
      <c r="X463" t="str">
        <f t="shared" si="146"/>
        <v>1.00135131853578+0.00459217438786994i</v>
      </c>
      <c r="Z463" t="str">
        <f t="shared" si="147"/>
        <v>0.06363815165712+0.0607664308729844i</v>
      </c>
      <c r="AA463" t="str">
        <f t="shared" si="148"/>
        <v>0.0629028724328102+0.572382524500269i</v>
      </c>
      <c r="AB463" t="str">
        <f t="shared" si="149"/>
        <v>1-1.67694281225676E-16i</v>
      </c>
      <c r="AD463">
        <f t="shared" si="150"/>
        <v>-21.111258835326232</v>
      </c>
      <c r="AE463">
        <f t="shared" si="151"/>
        <v>0</v>
      </c>
      <c r="AF463">
        <f t="shared" si="152"/>
        <v>1.1820816645763937E-2</v>
      </c>
      <c r="AG463">
        <f t="shared" si="153"/>
        <v>0</v>
      </c>
      <c r="AH463">
        <f t="shared" si="154"/>
        <v>-22.637709949275454</v>
      </c>
      <c r="AI463">
        <f t="shared" si="155"/>
        <v>-25.287707931932214</v>
      </c>
      <c r="AJ463">
        <f t="shared" si="156"/>
        <v>-0.4111170860857335</v>
      </c>
      <c r="AK463">
        <f t="shared" si="157"/>
        <v>-4.8059568543796463</v>
      </c>
      <c r="AL463">
        <f t="shared" si="158"/>
        <v>-21.111258835326232</v>
      </c>
      <c r="AM463">
        <f t="shared" si="159"/>
        <v>-4.7941360377338942</v>
      </c>
      <c r="AP463" s="11">
        <f>20*LOG(1+10^(AI463/20)*10^(AO$2/20))</f>
        <v>0.14815616959845582</v>
      </c>
      <c r="AQ463" s="11">
        <f>20*LOG(1-10^(AI463/20)*10^(AO$2/20))</f>
        <v>-0.15072720340978873</v>
      </c>
    </row>
    <row r="464" spans="1:43" x14ac:dyDescent="0.25">
      <c r="A464" s="3">
        <v>2777.562525050068</v>
      </c>
      <c r="B464">
        <v>0.22311500000000001</v>
      </c>
      <c r="C464">
        <v>0.90319000000000005</v>
      </c>
      <c r="D464">
        <v>-0.21335299999999999</v>
      </c>
      <c r="E464">
        <v>-0.955511</v>
      </c>
      <c r="F464">
        <v>1.4482E-2</v>
      </c>
      <c r="G464">
        <v>-7.3469000000000007E-2</v>
      </c>
      <c r="H464">
        <v>4.3444000000000003E-2</v>
      </c>
      <c r="I464">
        <v>-0.15378900000000001</v>
      </c>
      <c r="J464">
        <v>0.103806</v>
      </c>
      <c r="K464">
        <v>0.553566</v>
      </c>
      <c r="M464">
        <v>4.3444000000000003E-2</v>
      </c>
      <c r="N464">
        <v>-0.15378900000000001</v>
      </c>
      <c r="O464">
        <v>0.103806</v>
      </c>
      <c r="P464">
        <v>0.553566</v>
      </c>
      <c r="R464" t="str">
        <f t="shared" si="140"/>
        <v>0.014482-0.073469i</v>
      </c>
      <c r="S464" t="str">
        <f t="shared" si="141"/>
        <v>-0.0459454259773893-0.0211199693686608i</v>
      </c>
      <c r="T464" t="str">
        <f t="shared" si="142"/>
        <v>-0.219674276105687-0.927379663641054i</v>
      </c>
      <c r="U464" t="str">
        <f t="shared" si="143"/>
        <v>0.0749948726817435+0.0494032308989679i</v>
      </c>
      <c r="V464" t="str">
        <f t="shared" si="144"/>
        <v>0.103806+0.553566i</v>
      </c>
      <c r="W464" t="str">
        <f t="shared" si="145"/>
        <v>1</v>
      </c>
      <c r="X464" t="str">
        <f t="shared" si="146"/>
        <v>1.00240227664818+0.00385374190215694i</v>
      </c>
      <c r="Z464" t="str">
        <f t="shared" si="147"/>
        <v>0.0749948726817435+0.0494032308989679i</v>
      </c>
      <c r="AA464" t="str">
        <f t="shared" si="148"/>
        <v>0.101922070239932+0.555295860206924i</v>
      </c>
      <c r="AB464" t="str">
        <f t="shared" si="149"/>
        <v>1</v>
      </c>
      <c r="AD464">
        <f t="shared" si="150"/>
        <v>-20.934004665628688</v>
      </c>
      <c r="AE464">
        <f t="shared" si="151"/>
        <v>0</v>
      </c>
      <c r="AF464">
        <f t="shared" si="152"/>
        <v>2.0905076313020004E-2</v>
      </c>
      <c r="AG464">
        <f t="shared" si="153"/>
        <v>0</v>
      </c>
      <c r="AH464">
        <f t="shared" si="154"/>
        <v>-22.512367367248508</v>
      </c>
      <c r="AI464">
        <f t="shared" si="155"/>
        <v>-25.9226328082717</v>
      </c>
      <c r="AJ464">
        <f t="shared" si="156"/>
        <v>-0.41775549421827984</v>
      </c>
      <c r="AK464">
        <f t="shared" si="157"/>
        <v>-4.9865175823478101</v>
      </c>
      <c r="AL464">
        <f t="shared" si="158"/>
        <v>-20.934004665628688</v>
      </c>
      <c r="AM464">
        <f t="shared" si="159"/>
        <v>-4.9656125060347565</v>
      </c>
      <c r="AP464" s="11">
        <f>20*LOG(1+10^(AI464/20)*10^(AO$2/20))</f>
        <v>0.1377949301902234</v>
      </c>
      <c r="AQ464" s="11">
        <f>20*LOG(1-10^(AI464/20)*10^(AO$2/20))</f>
        <v>-0.14001622681840753</v>
      </c>
    </row>
    <row r="465" spans="1:43" x14ac:dyDescent="0.25">
      <c r="A465" s="3">
        <v>2783.5743486973624</v>
      </c>
      <c r="B465">
        <v>0.236786</v>
      </c>
      <c r="C465">
        <v>0.89765700000000004</v>
      </c>
      <c r="D465">
        <v>-0.23921100000000001</v>
      </c>
      <c r="E465">
        <v>-0.94964499999999996</v>
      </c>
      <c r="F465">
        <v>1.4151E-2</v>
      </c>
      <c r="G465">
        <v>-7.4079999999999993E-2</v>
      </c>
      <c r="H465">
        <v>2.7626000000000001E-2</v>
      </c>
      <c r="I465">
        <v>-0.16147900000000001</v>
      </c>
      <c r="J465">
        <v>0.14314399999999999</v>
      </c>
      <c r="K465">
        <v>0.53302400000000005</v>
      </c>
      <c r="M465">
        <v>2.7626000000000001E-2</v>
      </c>
      <c r="N465">
        <v>-0.16147900000000001</v>
      </c>
      <c r="O465">
        <v>0.14314399999999999</v>
      </c>
      <c r="P465">
        <v>0.53302400000000005</v>
      </c>
      <c r="R465" t="str">
        <f t="shared" si="140"/>
        <v>0.014151-0.07408i</v>
      </c>
      <c r="S465" t="str">
        <f t="shared" si="141"/>
        <v>-0.0448003258074158-0.0281772123255172i</v>
      </c>
      <c r="T465" t="str">
        <f t="shared" si="142"/>
        <v>-0.240041719237428-0.921929632134792i</v>
      </c>
      <c r="U465" t="str">
        <f t="shared" si="143"/>
        <v>0.0853037816257983+0.0372531223269755i</v>
      </c>
      <c r="V465" t="str">
        <f t="shared" si="144"/>
        <v>0.143144+0.533024i</v>
      </c>
      <c r="W465" t="str">
        <f t="shared" si="145"/>
        <v>1</v>
      </c>
      <c r="X465" t="str">
        <f t="shared" si="146"/>
        <v>1.00277194807184+0.00407257478463091i</v>
      </c>
      <c r="Z465" t="str">
        <f t="shared" si="147"/>
        <v>0.0853037816257983+0.0372531223269755i</v>
      </c>
      <c r="AA465" t="str">
        <f t="shared" si="148"/>
        <v>0.141370007632793+0.535084479494018i</v>
      </c>
      <c r="AB465" t="str">
        <f t="shared" si="149"/>
        <v>1</v>
      </c>
      <c r="AD465">
        <f t="shared" si="150"/>
        <v>-20.622549760695321</v>
      </c>
      <c r="AE465">
        <f t="shared" si="151"/>
        <v>0</v>
      </c>
      <c r="AF465">
        <f t="shared" si="152"/>
        <v>2.4115159931150151E-2</v>
      </c>
      <c r="AG465">
        <f t="shared" si="153"/>
        <v>0</v>
      </c>
      <c r="AH465">
        <f t="shared" si="154"/>
        <v>-22.450329907773675</v>
      </c>
      <c r="AI465">
        <f t="shared" si="155"/>
        <v>-25.526830945060269</v>
      </c>
      <c r="AJ465">
        <f t="shared" si="156"/>
        <v>-0.42117823275693622</v>
      </c>
      <c r="AK465">
        <f t="shared" si="157"/>
        <v>-5.1626327251861737</v>
      </c>
      <c r="AL465">
        <f t="shared" si="158"/>
        <v>-20.622549760695321</v>
      </c>
      <c r="AM465">
        <f t="shared" si="159"/>
        <v>-5.1385175652549853</v>
      </c>
      <c r="AP465" s="11">
        <f>20*LOG(1+10^(AI465/20)*10^(AO$2/20))</f>
        <v>0.14416625543382663</v>
      </c>
      <c r="AQ465" s="11">
        <f>20*LOG(1-10^(AI465/20)*10^(AO$2/20))</f>
        <v>-0.1465995351902086</v>
      </c>
    </row>
    <row r="466" spans="1:43" x14ac:dyDescent="0.25">
      <c r="A466" s="3">
        <v>2789.5861723446569</v>
      </c>
      <c r="B466">
        <v>0.26291100000000001</v>
      </c>
      <c r="C466">
        <v>0.88962699999999995</v>
      </c>
      <c r="D466">
        <v>-0.25128499999999998</v>
      </c>
      <c r="E466">
        <v>-0.95025099999999996</v>
      </c>
      <c r="F466">
        <v>1.4591E-2</v>
      </c>
      <c r="G466">
        <v>-7.4264999999999998E-2</v>
      </c>
      <c r="H466">
        <v>9.2809999999999993E-3</v>
      </c>
      <c r="I466">
        <v>-0.16506399999999999</v>
      </c>
      <c r="J466">
        <v>0.17968200000000001</v>
      </c>
      <c r="K466">
        <v>0.51136899999999996</v>
      </c>
      <c r="M466">
        <v>9.2809999999999993E-3</v>
      </c>
      <c r="N466">
        <v>-0.16506399999999999</v>
      </c>
      <c r="O466">
        <v>0.17968200000000001</v>
      </c>
      <c r="P466">
        <v>0.51136899999999996</v>
      </c>
      <c r="R466" t="str">
        <f t="shared" si="140"/>
        <v>0.014591-0.074265i</v>
      </c>
      <c r="S466" t="str">
        <f t="shared" si="141"/>
        <v>-0.0418432820087584-0.0212359994715821i</v>
      </c>
      <c r="T466" t="str">
        <f t="shared" si="142"/>
        <v>-0.258398686214248-0.918286271829232i</v>
      </c>
      <c r="U466" t="str">
        <f t="shared" si="143"/>
        <v>0.0933962439891669+0.0207604315387197i</v>
      </c>
      <c r="V466" t="str">
        <f t="shared" si="144"/>
        <v>0.179682+0.511369i</v>
      </c>
      <c r="W466" t="str">
        <f t="shared" si="145"/>
        <v>1</v>
      </c>
      <c r="X466" t="str">
        <f t="shared" si="146"/>
        <v>1.00346713686261+0.00285204717950024i</v>
      </c>
      <c r="Z466" t="str">
        <f t="shared" si="147"/>
        <v>0.0933962439891669+0.0207604315387197i</v>
      </c>
      <c r="AA466" t="str">
        <f t="shared" si="148"/>
        <v>0.178846533571614+0.513654447851604i</v>
      </c>
      <c r="AB466" t="str">
        <f t="shared" si="149"/>
        <v>1</v>
      </c>
      <c r="AD466">
        <f t="shared" si="150"/>
        <v>-20.383960229814456</v>
      </c>
      <c r="AE466">
        <f t="shared" si="151"/>
        <v>0</v>
      </c>
      <c r="AF466">
        <f t="shared" si="152"/>
        <v>3.009816423223572E-2</v>
      </c>
      <c r="AG466">
        <f t="shared" si="153"/>
        <v>0</v>
      </c>
      <c r="AH466">
        <f t="shared" si="154"/>
        <v>-22.419827743090867</v>
      </c>
      <c r="AI466">
        <f t="shared" si="155"/>
        <v>-26.572166250051534</v>
      </c>
      <c r="AJ466">
        <f t="shared" si="156"/>
        <v>-0.40949273756467058</v>
      </c>
      <c r="AK466">
        <f t="shared" si="157"/>
        <v>-5.3197204471636903</v>
      </c>
      <c r="AL466">
        <f t="shared" si="158"/>
        <v>-20.383960229814456</v>
      </c>
      <c r="AM466">
        <f t="shared" si="159"/>
        <v>-5.2896222829314388</v>
      </c>
      <c r="AP466" s="11">
        <f>20*LOG(1+10^(AI466/20)*10^(AO$2/20))</f>
        <v>0.12793918762913328</v>
      </c>
      <c r="AQ466" s="11">
        <f>20*LOG(1-10^(AI466/20)*10^(AO$2/20))</f>
        <v>-0.12985188164197856</v>
      </c>
    </row>
    <row r="467" spans="1:43" x14ac:dyDescent="0.25">
      <c r="A467" s="3">
        <v>2795.5979959919514</v>
      </c>
      <c r="B467">
        <v>0.28353099999999998</v>
      </c>
      <c r="C467">
        <v>0.886324</v>
      </c>
      <c r="D467">
        <v>-0.266876</v>
      </c>
      <c r="E467">
        <v>-0.94565399999999999</v>
      </c>
      <c r="F467">
        <v>1.3343000000000001E-2</v>
      </c>
      <c r="G467">
        <v>-7.3915999999999996E-2</v>
      </c>
      <c r="H467">
        <v>-7.0299999999999998E-3</v>
      </c>
      <c r="I467">
        <v>-0.16468099999999999</v>
      </c>
      <c r="J467">
        <v>0.21438099999999999</v>
      </c>
      <c r="K467">
        <v>0.48462300000000003</v>
      </c>
      <c r="M467">
        <v>-7.0299999999999998E-3</v>
      </c>
      <c r="N467">
        <v>-0.16468099999999999</v>
      </c>
      <c r="O467">
        <v>0.21438099999999999</v>
      </c>
      <c r="P467">
        <v>0.48462300000000003</v>
      </c>
      <c r="R467" t="str">
        <f t="shared" si="140"/>
        <v>0.013343-0.073916i</v>
      </c>
      <c r="S467" t="str">
        <f t="shared" si="141"/>
        <v>-0.0428009506433872-0.0183347959641299i</v>
      </c>
      <c r="T467" t="str">
        <f t="shared" si="142"/>
        <v>-0.276229501224161-0.91418697330224i</v>
      </c>
      <c r="U467" t="str">
        <f t="shared" si="143"/>
        <v>0.0975266407512658+0.00730166446481328i</v>
      </c>
      <c r="V467" t="str">
        <f t="shared" si="144"/>
        <v>0.214381+0.484623i</v>
      </c>
      <c r="W467" t="str">
        <f t="shared" si="145"/>
        <v>1</v>
      </c>
      <c r="X467" t="str">
        <f t="shared" si="146"/>
        <v>1.00404035840905+0.00210064923961434i</v>
      </c>
      <c r="Z467" t="str">
        <f t="shared" si="147"/>
        <v>0.0975266407512658+0.00730166446481328i</v>
      </c>
      <c r="AA467" t="str">
        <f t="shared" si="148"/>
        <v>0.214229153139641+0.487031389897907i</v>
      </c>
      <c r="AB467" t="str">
        <f t="shared" si="149"/>
        <v>1</v>
      </c>
      <c r="AD467">
        <f t="shared" si="150"/>
        <v>-20.19325924672335</v>
      </c>
      <c r="AE467">
        <f t="shared" si="151"/>
        <v>0</v>
      </c>
      <c r="AF467">
        <f t="shared" si="152"/>
        <v>3.5042411503351877E-2</v>
      </c>
      <c r="AG467">
        <f t="shared" si="153"/>
        <v>0</v>
      </c>
      <c r="AH467">
        <f t="shared" si="154"/>
        <v>-22.485968853028474</v>
      </c>
      <c r="AI467">
        <f t="shared" si="155"/>
        <v>-26.639234710847262</v>
      </c>
      <c r="AJ467">
        <f t="shared" si="156"/>
        <v>-0.39985847662534818</v>
      </c>
      <c r="AK467">
        <f t="shared" si="157"/>
        <v>-5.5157402915247458</v>
      </c>
      <c r="AL467">
        <f t="shared" si="158"/>
        <v>-20.19325924672335</v>
      </c>
      <c r="AM467">
        <f t="shared" si="159"/>
        <v>-5.480697880021391</v>
      </c>
      <c r="AP467" s="11">
        <f>20*LOG(1+10^(AI467/20)*10^(AO$2/20))</f>
        <v>0.12696226120213583</v>
      </c>
      <c r="AQ467" s="11">
        <f>20*LOG(1-10^(AI467/20)*10^(AO$2/20))</f>
        <v>-0.12884564105156582</v>
      </c>
    </row>
    <row r="468" spans="1:43" x14ac:dyDescent="0.25">
      <c r="A468" s="3">
        <v>2801.6098196392459</v>
      </c>
      <c r="B468">
        <v>0.30262499999999998</v>
      </c>
      <c r="C468">
        <v>0.87747299999999995</v>
      </c>
      <c r="D468">
        <v>-0.29061100000000001</v>
      </c>
      <c r="E468">
        <v>-0.94293000000000005</v>
      </c>
      <c r="F468">
        <v>1.2357999999999999E-2</v>
      </c>
      <c r="G468">
        <v>-7.4285000000000004E-2</v>
      </c>
      <c r="H468">
        <v>-2.2588E-2</v>
      </c>
      <c r="I468">
        <v>-0.16126599999999999</v>
      </c>
      <c r="J468">
        <v>0.23250499999999999</v>
      </c>
      <c r="K468">
        <v>0.46747699999999998</v>
      </c>
      <c r="M468">
        <v>-2.2588E-2</v>
      </c>
      <c r="N468">
        <v>-0.16126599999999999</v>
      </c>
      <c r="O468">
        <v>0.23250499999999999</v>
      </c>
      <c r="P468">
        <v>0.46747699999999998</v>
      </c>
      <c r="R468" t="str">
        <f t="shared" si="140"/>
        <v>0.012358-0.074285i</v>
      </c>
      <c r="S468" t="str">
        <f t="shared" si="141"/>
        <v>-0.0392176404604845-0.0197578866636761i</v>
      </c>
      <c r="T468" t="str">
        <f t="shared" si="142"/>
        <v>-0.297688139851702-0.908697234462401i</v>
      </c>
      <c r="U468" t="str">
        <f t="shared" si="143"/>
        <v>0.0982206592457547-0.0062709656723737i</v>
      </c>
      <c r="V468" t="str">
        <f t="shared" si="144"/>
        <v>0.232505+0.467477i</v>
      </c>
      <c r="W468" t="str">
        <f t="shared" si="145"/>
        <v>1</v>
      </c>
      <c r="X468" t="str">
        <f t="shared" si="146"/>
        <v>1.00397588352912+0.00169470017633058i</v>
      </c>
      <c r="Z468" t="str">
        <f t="shared" si="147"/>
        <v>0.0982206592457547-0.0062709656723737i</v>
      </c>
      <c r="AA468" t="str">
        <f t="shared" si="148"/>
        <v>0.232637179445607+0.469729660369039i</v>
      </c>
      <c r="AB468" t="str">
        <f t="shared" si="149"/>
        <v>1</v>
      </c>
      <c r="AD468">
        <f t="shared" si="150"/>
        <v>-20.138276064190904</v>
      </c>
      <c r="AE468">
        <f t="shared" si="151"/>
        <v>0</v>
      </c>
      <c r="AF468">
        <f t="shared" si="152"/>
        <v>3.4477989587272134E-2</v>
      </c>
      <c r="AG468">
        <f t="shared" si="153"/>
        <v>0</v>
      </c>
      <c r="AH468">
        <f t="shared" si="154"/>
        <v>-22.463417779772467</v>
      </c>
      <c r="AI468">
        <f t="shared" si="155"/>
        <v>-27.148034607748848</v>
      </c>
      <c r="AJ468">
        <f t="shared" si="156"/>
        <v>-0.38888056796264525</v>
      </c>
      <c r="AK468">
        <f t="shared" si="157"/>
        <v>-5.6448479003502063</v>
      </c>
      <c r="AL468">
        <f t="shared" si="158"/>
        <v>-20.138276064190904</v>
      </c>
      <c r="AM468">
        <f t="shared" si="159"/>
        <v>-5.6103699107629525</v>
      </c>
      <c r="AP468" s="11">
        <f>20*LOG(1+10^(AI468/20)*10^(AO$2/20))</f>
        <v>0.11978830706771662</v>
      </c>
      <c r="AQ468" s="11">
        <f>20*LOG(1-10^(AI468/20)*10^(AO$2/20))</f>
        <v>-0.12146345329732371</v>
      </c>
    </row>
    <row r="469" spans="1:43" x14ac:dyDescent="0.25">
      <c r="A469" s="3">
        <v>2807.6216432865403</v>
      </c>
      <c r="B469">
        <v>0.31363400000000002</v>
      </c>
      <c r="C469">
        <v>0.87487400000000004</v>
      </c>
      <c r="D469">
        <v>-0.30400199999999999</v>
      </c>
      <c r="E469">
        <v>-0.94088400000000005</v>
      </c>
      <c r="F469">
        <v>1.1564E-2</v>
      </c>
      <c r="G469">
        <v>-7.5044E-2</v>
      </c>
      <c r="H469">
        <v>-4.0091000000000002E-2</v>
      </c>
      <c r="I469">
        <v>-0.15415300000000001</v>
      </c>
      <c r="J469">
        <v>0.26591599999999999</v>
      </c>
      <c r="K469">
        <v>0.438749</v>
      </c>
      <c r="M469">
        <v>-4.0091000000000002E-2</v>
      </c>
      <c r="N469">
        <v>-0.15415300000000001</v>
      </c>
      <c r="O469">
        <v>0.26591599999999999</v>
      </c>
      <c r="P469">
        <v>0.438749</v>
      </c>
      <c r="R469" t="str">
        <f t="shared" si="140"/>
        <v>0.011564-0.075044i</v>
      </c>
      <c r="S469" t="str">
        <f t="shared" si="141"/>
        <v>-0.0392365352175452-0.0207791438427498i</v>
      </c>
      <c r="T469" t="str">
        <f t="shared" si="142"/>
        <v>-0.309956302567655-0.906369752958645i</v>
      </c>
      <c r="U469" t="str">
        <f t="shared" si="143"/>
        <v>0.0960252965012261-0.0243053760928959i</v>
      </c>
      <c r="V469" t="str">
        <f t="shared" si="144"/>
        <v>0.265916+0.438749i</v>
      </c>
      <c r="W469" t="str">
        <f t="shared" si="145"/>
        <v>1</v>
      </c>
      <c r="X469" t="str">
        <f t="shared" si="146"/>
        <v>1.00427274483393+0.00104166470349745i</v>
      </c>
      <c r="Z469" t="str">
        <f t="shared" si="147"/>
        <v>0.0960252965012261-0.0243053760928959i</v>
      </c>
      <c r="AA469" t="str">
        <f t="shared" si="148"/>
        <v>0.266595161868265+0.440900657834438i</v>
      </c>
      <c r="AB469" t="str">
        <f t="shared" si="149"/>
        <v>1</v>
      </c>
      <c r="AD469">
        <f t="shared" si="150"/>
        <v>-20.082597726082309</v>
      </c>
      <c r="AE469">
        <f t="shared" si="151"/>
        <v>0</v>
      </c>
      <c r="AF469">
        <f t="shared" si="152"/>
        <v>3.7038201254367388E-2</v>
      </c>
      <c r="AG469">
        <f t="shared" si="153"/>
        <v>0</v>
      </c>
      <c r="AH469">
        <f t="shared" si="154"/>
        <v>-22.391759774526228</v>
      </c>
      <c r="AI469">
        <f t="shared" si="155"/>
        <v>-27.052520115101103</v>
      </c>
      <c r="AJ469">
        <f t="shared" si="156"/>
        <v>-0.37356516132439671</v>
      </c>
      <c r="AK469">
        <f t="shared" si="157"/>
        <v>-5.7969430815521408</v>
      </c>
      <c r="AL469">
        <f t="shared" si="158"/>
        <v>-20.082597726082309</v>
      </c>
      <c r="AM469">
        <f t="shared" si="159"/>
        <v>-5.7599048802977562</v>
      </c>
      <c r="AP469" s="11">
        <f>20*LOG(1+10^(AI469/20)*10^(AO$2/20))</f>
        <v>0.12110363878979036</v>
      </c>
      <c r="AQ469" s="11">
        <f>20*LOG(1-10^(AI469/20)*10^(AO$2/20))</f>
        <v>-0.1228160383386297</v>
      </c>
    </row>
    <row r="470" spans="1:43" x14ac:dyDescent="0.25">
      <c r="A470" s="3">
        <v>2813.6334669338348</v>
      </c>
      <c r="B470">
        <v>0.33996599999999999</v>
      </c>
      <c r="C470">
        <v>0.86322900000000002</v>
      </c>
      <c r="D470">
        <v>-0.31409799999999999</v>
      </c>
      <c r="E470">
        <v>-0.93680799999999997</v>
      </c>
      <c r="F470">
        <v>1.1776999999999999E-2</v>
      </c>
      <c r="G470">
        <v>-7.5218999999999994E-2</v>
      </c>
      <c r="H470">
        <v>-5.2677000000000002E-2</v>
      </c>
      <c r="I470">
        <v>-0.14459900000000001</v>
      </c>
      <c r="J470">
        <v>0.28418100000000002</v>
      </c>
      <c r="K470">
        <v>0.415354</v>
      </c>
      <c r="M470">
        <v>-5.2677000000000002E-2</v>
      </c>
      <c r="N470">
        <v>-0.14459900000000001</v>
      </c>
      <c r="O470">
        <v>0.28418100000000002</v>
      </c>
      <c r="P470">
        <v>0.415354</v>
      </c>
      <c r="R470" t="str">
        <f t="shared" si="140"/>
        <v>0.011777-0.075219i</v>
      </c>
      <c r="S470" t="str">
        <f t="shared" si="141"/>
        <v>-0.0381311629809366-0.0125698643883227i</v>
      </c>
      <c r="T470" t="str">
        <f t="shared" si="142"/>
        <v>-0.327470935847943-0.89853859513913i</v>
      </c>
      <c r="U470" t="str">
        <f t="shared" si="143"/>
        <v>0.0915889232432497-0.0386629156724312i</v>
      </c>
      <c r="V470" t="str">
        <f t="shared" si="144"/>
        <v>0.284181+0.415354i</v>
      </c>
      <c r="W470" t="str">
        <f t="shared" si="145"/>
        <v>1</v>
      </c>
      <c r="X470" t="str">
        <f t="shared" si="146"/>
        <v>1.0039783797663-0.000323001594182412i</v>
      </c>
      <c r="Z470" t="str">
        <f t="shared" si="147"/>
        <v>0.0915889232432497-0.0386629156724312i</v>
      </c>
      <c r="AA470" t="str">
        <f t="shared" si="148"/>
        <v>0.285445739944516+0.416914645033414i</v>
      </c>
      <c r="AB470" t="str">
        <f t="shared" si="149"/>
        <v>1</v>
      </c>
      <c r="AD470">
        <f t="shared" si="150"/>
        <v>-20.050957407595792</v>
      </c>
      <c r="AE470">
        <f t="shared" si="151"/>
        <v>0</v>
      </c>
      <c r="AF470">
        <f t="shared" si="152"/>
        <v>3.4487660889121627E-2</v>
      </c>
      <c r="AG470">
        <f t="shared" si="153"/>
        <v>0</v>
      </c>
      <c r="AH470">
        <f t="shared" si="154"/>
        <v>-22.368269904219634</v>
      </c>
      <c r="AI470">
        <f t="shared" si="155"/>
        <v>-27.926384430919665</v>
      </c>
      <c r="AJ470">
        <f t="shared" si="156"/>
        <v>-0.38764614460377822</v>
      </c>
      <c r="AK470">
        <f t="shared" si="157"/>
        <v>-5.9640289867069782</v>
      </c>
      <c r="AL470">
        <f t="shared" si="158"/>
        <v>-20.050957407595792</v>
      </c>
      <c r="AM470">
        <f t="shared" si="159"/>
        <v>-5.9295413258178851</v>
      </c>
      <c r="AP470" s="11">
        <f>20*LOG(1+10^(AI470/20)*10^(AO$2/20))</f>
        <v>0.10958536811640279</v>
      </c>
      <c r="AQ470" s="11">
        <f>20*LOG(1-10^(AI470/20)*10^(AO$2/20))</f>
        <v>-0.11098563516842638</v>
      </c>
    </row>
    <row r="471" spans="1:43" x14ac:dyDescent="0.25">
      <c r="A471" s="3">
        <v>2819.6452905811293</v>
      </c>
      <c r="B471">
        <v>0.34303400000000001</v>
      </c>
      <c r="C471">
        <v>0.86512100000000003</v>
      </c>
      <c r="D471">
        <v>-0.33863300000000002</v>
      </c>
      <c r="E471">
        <v>-0.931454</v>
      </c>
      <c r="F471">
        <v>1.0571000000000001E-2</v>
      </c>
      <c r="G471">
        <v>-7.6173000000000005E-2</v>
      </c>
      <c r="H471">
        <v>-6.4510999999999999E-2</v>
      </c>
      <c r="I471">
        <v>-0.13278300000000001</v>
      </c>
      <c r="J471">
        <v>0.30640600000000001</v>
      </c>
      <c r="K471">
        <v>0.39136700000000002</v>
      </c>
      <c r="M471">
        <v>-6.4510999999999999E-2</v>
      </c>
      <c r="N471">
        <v>-0.13278300000000001</v>
      </c>
      <c r="O471">
        <v>0.30640600000000001</v>
      </c>
      <c r="P471">
        <v>0.39136700000000002</v>
      </c>
      <c r="R471" t="str">
        <f t="shared" si="140"/>
        <v>0.010571-0.076173i</v>
      </c>
      <c r="S471" t="str">
        <f t="shared" si="141"/>
        <v>-0.038760397867859-0.0240249831670761i</v>
      </c>
      <c r="T471" t="str">
        <f t="shared" si="142"/>
        <v>-0.342191174348928-0.896821652070697i</v>
      </c>
      <c r="U471" t="str">
        <f t="shared" si="143"/>
        <v>0.0833565830437188-0.0522917734514492i</v>
      </c>
      <c r="V471" t="str">
        <f t="shared" si="144"/>
        <v>0.306406+0.391367i</v>
      </c>
      <c r="W471" t="str">
        <f t="shared" si="145"/>
        <v>1</v>
      </c>
      <c r="X471" t="str">
        <f t="shared" si="146"/>
        <v>1.00448724330063-0.0000242094397040883i</v>
      </c>
      <c r="Z471" t="str">
        <f t="shared" si="147"/>
        <v>0.0833565830437188-0.0522917734514492i</v>
      </c>
      <c r="AA471" t="str">
        <f t="shared" si="148"/>
        <v>0.307790393046561+0.393115741031255i</v>
      </c>
      <c r="AB471" t="str">
        <f t="shared" si="149"/>
        <v>1</v>
      </c>
      <c r="AD471">
        <f t="shared" si="150"/>
        <v>-20.140013031928508</v>
      </c>
      <c r="AE471">
        <f t="shared" si="151"/>
        <v>0</v>
      </c>
      <c r="AF471">
        <f t="shared" si="152"/>
        <v>3.8888516605808943E-2</v>
      </c>
      <c r="AG471">
        <f t="shared" si="153"/>
        <v>0</v>
      </c>
      <c r="AH471">
        <f t="shared" si="154"/>
        <v>-22.281133947264248</v>
      </c>
      <c r="AI471">
        <f t="shared" si="155"/>
        <v>-26.820268199282665</v>
      </c>
      <c r="AJ471">
        <f t="shared" si="156"/>
        <v>-0.35559392338572704</v>
      </c>
      <c r="AK471">
        <f t="shared" si="157"/>
        <v>-6.0721028022619468</v>
      </c>
      <c r="AL471">
        <f t="shared" si="158"/>
        <v>-20.140013031928508</v>
      </c>
      <c r="AM471">
        <f t="shared" si="159"/>
        <v>-6.033214285656153</v>
      </c>
      <c r="AP471" s="11">
        <f>20*LOG(1+10^(AI471/20)*10^(AO$2/20))</f>
        <v>0.12436212500755159</v>
      </c>
      <c r="AQ471" s="11">
        <f>20*LOG(1-10^(AI471/20)*10^(AO$2/20))</f>
        <v>-0.12616860288806131</v>
      </c>
    </row>
    <row r="472" spans="1:43" x14ac:dyDescent="0.25">
      <c r="A472" s="3">
        <v>2825.6571142284238</v>
      </c>
      <c r="B472">
        <v>0.37380099999999999</v>
      </c>
      <c r="C472">
        <v>0.85034500000000002</v>
      </c>
      <c r="D472">
        <v>-0.35440899999999997</v>
      </c>
      <c r="E472">
        <v>-0.92542800000000003</v>
      </c>
      <c r="F472">
        <v>1.1282E-2</v>
      </c>
      <c r="G472">
        <v>-7.6093999999999995E-2</v>
      </c>
      <c r="H472">
        <v>-7.1360999999999994E-2</v>
      </c>
      <c r="I472">
        <v>-0.118892</v>
      </c>
      <c r="J472">
        <v>0.32608300000000001</v>
      </c>
      <c r="K472">
        <v>0.36556300000000003</v>
      </c>
      <c r="M472">
        <v>-7.1360999999999994E-2</v>
      </c>
      <c r="N472">
        <v>-0.118892</v>
      </c>
      <c r="O472">
        <v>0.32608300000000001</v>
      </c>
      <c r="P472">
        <v>0.36556300000000003</v>
      </c>
      <c r="R472" t="str">
        <f t="shared" si="140"/>
        <v>0.011282-0.076094i</v>
      </c>
      <c r="S472" t="str">
        <f t="shared" si="141"/>
        <v>-0.0365427622065323-0.0167717410200622i</v>
      </c>
      <c r="T472" t="str">
        <f t="shared" si="142"/>
        <v>-0.364809549366535-0.886504285141289i</v>
      </c>
      <c r="U472" t="str">
        <f t="shared" si="143"/>
        <v>0.0743060602805101-0.0630482020050712i</v>
      </c>
      <c r="V472" t="str">
        <f t="shared" si="144"/>
        <v>0.326083+0.365563i</v>
      </c>
      <c r="W472" t="str">
        <f t="shared" si="145"/>
        <v>1</v>
      </c>
      <c r="X472" t="str">
        <f t="shared" si="146"/>
        <v>1.00377277680715-0.00105771345417473i</v>
      </c>
      <c r="Z472" t="str">
        <f t="shared" si="147"/>
        <v>0.0743060602805101-0.0630482020050712i</v>
      </c>
      <c r="AA472" t="str">
        <f t="shared" si="148"/>
        <v>0.327699899283053+0.366597285231673i</v>
      </c>
      <c r="AB472" t="str">
        <f t="shared" si="149"/>
        <v>1</v>
      </c>
      <c r="AD472">
        <f t="shared" si="150"/>
        <v>-20.224379653725656</v>
      </c>
      <c r="AE472">
        <f t="shared" si="151"/>
        <v>0</v>
      </c>
      <c r="AF472">
        <f t="shared" si="152"/>
        <v>3.2713083460644908E-2</v>
      </c>
      <c r="AG472">
        <f t="shared" si="153"/>
        <v>0</v>
      </c>
      <c r="AH472">
        <f t="shared" si="154"/>
        <v>-22.278558356941737</v>
      </c>
      <c r="AI472">
        <f t="shared" si="155"/>
        <v>-27.913800265631117</v>
      </c>
      <c r="AJ472">
        <f t="shared" si="156"/>
        <v>-0.36695899091455048</v>
      </c>
      <c r="AK472">
        <f t="shared" si="157"/>
        <v>-6.1984950973492889</v>
      </c>
      <c r="AL472">
        <f t="shared" si="158"/>
        <v>-20.224379653725656</v>
      </c>
      <c r="AM472">
        <f t="shared" si="159"/>
        <v>-6.1657820138886823</v>
      </c>
      <c r="AP472" s="11">
        <f>20*LOG(1+10^(AI472/20)*10^(AO$2/20))</f>
        <v>0.10974325157046987</v>
      </c>
      <c r="AQ472" s="11">
        <f>20*LOG(1-10^(AI472/20)*10^(AO$2/20))</f>
        <v>-0.1111475822645068</v>
      </c>
    </row>
    <row r="473" spans="1:43" x14ac:dyDescent="0.25">
      <c r="A473" s="3">
        <v>2831.6689378757183</v>
      </c>
      <c r="B473">
        <v>0.372027</v>
      </c>
      <c r="C473">
        <v>0.85075000000000001</v>
      </c>
      <c r="D473">
        <v>-0.37883899999999998</v>
      </c>
      <c r="E473">
        <v>-0.92036200000000001</v>
      </c>
      <c r="F473">
        <v>1.0156999999999999E-2</v>
      </c>
      <c r="G473">
        <v>-7.6808000000000001E-2</v>
      </c>
      <c r="H473">
        <v>-7.7845999999999999E-2</v>
      </c>
      <c r="I473">
        <v>-0.104091</v>
      </c>
      <c r="J473">
        <v>0.34467700000000001</v>
      </c>
      <c r="K473">
        <v>0.33754699999999999</v>
      </c>
      <c r="M473">
        <v>-7.7845999999999999E-2</v>
      </c>
      <c r="N473">
        <v>-0.104091</v>
      </c>
      <c r="O473">
        <v>0.34467700000000001</v>
      </c>
      <c r="P473">
        <v>0.33754699999999999</v>
      </c>
      <c r="R473" t="str">
        <f t="shared" si="140"/>
        <v>0.010157-0.076808i</v>
      </c>
      <c r="S473" t="str">
        <f t="shared" si="141"/>
        <v>-0.0347001030212912-0.0300269703752133i</v>
      </c>
      <c r="T473" t="str">
        <f t="shared" si="142"/>
        <v>-0.377164830306977-0.884505782072098i</v>
      </c>
      <c r="U473" t="str">
        <f t="shared" si="143"/>
        <v>0.0622189211003736-0.0734181180023324i</v>
      </c>
      <c r="V473" t="str">
        <f t="shared" si="144"/>
        <v>0.344677+0.337547i</v>
      </c>
      <c r="W473" t="str">
        <f t="shared" si="145"/>
        <v>1</v>
      </c>
      <c r="X473" t="str">
        <f t="shared" si="146"/>
        <v>1.00436352662632-0.000679370557651646i</v>
      </c>
      <c r="Z473" t="str">
        <f t="shared" si="147"/>
        <v>0.0622189211003736-0.0734181180023324i</v>
      </c>
      <c r="AA473" t="str">
        <f t="shared" si="148"/>
        <v>0.346410326760603+0.338785731916434i</v>
      </c>
      <c r="AB473" t="str">
        <f t="shared" si="149"/>
        <v>1</v>
      </c>
      <c r="AD473">
        <f t="shared" si="150"/>
        <v>-20.333226926147535</v>
      </c>
      <c r="AE473">
        <f t="shared" si="151"/>
        <v>0</v>
      </c>
      <c r="AF473">
        <f t="shared" si="152"/>
        <v>3.7820646303925676E-2</v>
      </c>
      <c r="AG473">
        <f t="shared" si="153"/>
        <v>0</v>
      </c>
      <c r="AH473">
        <f t="shared" si="154"/>
        <v>-22.21658171410159</v>
      </c>
      <c r="AI473">
        <f t="shared" si="155"/>
        <v>-26.766001823848413</v>
      </c>
      <c r="AJ473">
        <f t="shared" si="156"/>
        <v>-0.3404433175995431</v>
      </c>
      <c r="AK473">
        <f t="shared" si="157"/>
        <v>-6.3312857528507882</v>
      </c>
      <c r="AL473">
        <f t="shared" si="158"/>
        <v>-20.333226926147535</v>
      </c>
      <c r="AM473">
        <f t="shared" si="159"/>
        <v>-6.2934651065468827</v>
      </c>
      <c r="AP473" s="11">
        <f>20*LOG(1+10^(AI473/20)*10^(AO$2/20))</f>
        <v>0.12513594031942787</v>
      </c>
      <c r="AQ473" s="11">
        <f>20*LOG(1-10^(AI473/20)*10^(AO$2/20))</f>
        <v>-0.12696513467941231</v>
      </c>
    </row>
    <row r="474" spans="1:43" x14ac:dyDescent="0.25">
      <c r="A474" s="3">
        <v>2837.6807615230127</v>
      </c>
      <c r="B474">
        <v>0.404364</v>
      </c>
      <c r="C474">
        <v>0.83924699999999997</v>
      </c>
      <c r="D474">
        <v>-0.399233</v>
      </c>
      <c r="E474">
        <v>-0.91249400000000003</v>
      </c>
      <c r="F474">
        <v>9.9319999999999999E-3</v>
      </c>
      <c r="G474">
        <v>-7.6281000000000002E-2</v>
      </c>
      <c r="H474">
        <v>-7.7662999999999996E-2</v>
      </c>
      <c r="I474">
        <v>-8.8510000000000005E-2</v>
      </c>
      <c r="J474">
        <v>0.35758400000000001</v>
      </c>
      <c r="K474">
        <v>0.31562899999999999</v>
      </c>
      <c r="M474">
        <v>-7.7662999999999996E-2</v>
      </c>
      <c r="N474">
        <v>-8.8510000000000005E-2</v>
      </c>
      <c r="O474">
        <v>0.35758400000000001</v>
      </c>
      <c r="P474">
        <v>0.31562899999999999</v>
      </c>
      <c r="R474" t="str">
        <f t="shared" si="140"/>
        <v>0.009932-0.076281i</v>
      </c>
      <c r="S474" t="str">
        <f t="shared" si="141"/>
        <v>-0.0342184879847706-0.024107944204707i</v>
      </c>
      <c r="T474" t="str">
        <f t="shared" si="142"/>
        <v>-0.403006631289038-0.874691071483728i</v>
      </c>
      <c r="U474" t="str">
        <f t="shared" si="143"/>
        <v>0.0496578306410361-0.0776425193296459i</v>
      </c>
      <c r="V474" t="str">
        <f t="shared" si="144"/>
        <v>0.357584+0.315629i</v>
      </c>
      <c r="W474" t="str">
        <f t="shared" si="145"/>
        <v>1</v>
      </c>
      <c r="X474" t="str">
        <f t="shared" si="146"/>
        <v>1.00357101740505-0.00145966140436691i</v>
      </c>
      <c r="Z474" t="str">
        <f t="shared" si="147"/>
        <v>0.0496578306410361-0.0776425193296459i</v>
      </c>
      <c r="AA474" t="str">
        <f t="shared" si="148"/>
        <v>0.359321650157167+0.31623416508892i</v>
      </c>
      <c r="AB474" t="str">
        <f t="shared" si="149"/>
        <v>1</v>
      </c>
      <c r="AD474">
        <f t="shared" si="150"/>
        <v>-20.708744011981487</v>
      </c>
      <c r="AE474">
        <f t="shared" si="151"/>
        <v>0</v>
      </c>
      <c r="AF474">
        <f t="shared" si="152"/>
        <v>3.0971400004356608E-2</v>
      </c>
      <c r="AG474">
        <f t="shared" si="153"/>
        <v>0</v>
      </c>
      <c r="AH474">
        <f t="shared" si="154"/>
        <v>-22.278664609411383</v>
      </c>
      <c r="AI474">
        <f t="shared" si="155"/>
        <v>-27.564416324579625</v>
      </c>
      <c r="AJ474">
        <f t="shared" si="156"/>
        <v>-0.32686636394515078</v>
      </c>
      <c r="AK474">
        <f t="shared" si="157"/>
        <v>-6.4304154048479756</v>
      </c>
      <c r="AL474">
        <f t="shared" si="158"/>
        <v>-20.708744011981487</v>
      </c>
      <c r="AM474">
        <f t="shared" si="159"/>
        <v>-6.3994440048436054</v>
      </c>
      <c r="AP474" s="11">
        <f>20*LOG(1+10^(AI474/20)*10^(AO$2/20))</f>
        <v>0.11421809417565985</v>
      </c>
      <c r="AQ474" s="11">
        <f>20*LOG(1-10^(AI474/20)*10^(AO$2/20))</f>
        <v>-0.11574008040700942</v>
      </c>
    </row>
    <row r="475" spans="1:43" x14ac:dyDescent="0.25">
      <c r="A475" s="3">
        <v>2843.6925851703072</v>
      </c>
      <c r="B475">
        <v>0.42158899999999999</v>
      </c>
      <c r="C475">
        <v>0.82933400000000002</v>
      </c>
      <c r="D475">
        <v>-0.39979399999999998</v>
      </c>
      <c r="E475">
        <v>-0.91223200000000004</v>
      </c>
      <c r="F475">
        <v>9.4310000000000001E-3</v>
      </c>
      <c r="G475">
        <v>-7.7203999999999995E-2</v>
      </c>
      <c r="H475">
        <v>-7.8150999999999998E-2</v>
      </c>
      <c r="I475">
        <v>-7.3155999999999999E-2</v>
      </c>
      <c r="J475">
        <v>0.36937599999999998</v>
      </c>
      <c r="K475">
        <v>0.28997099999999998</v>
      </c>
      <c r="M475">
        <v>-7.8150999999999998E-2</v>
      </c>
      <c r="N475">
        <v>-7.3155999999999999E-2</v>
      </c>
      <c r="O475">
        <v>0.36937599999999998</v>
      </c>
      <c r="P475">
        <v>0.28997099999999998</v>
      </c>
      <c r="R475" t="str">
        <f t="shared" si="140"/>
        <v>0.009431-0.077204i</v>
      </c>
      <c r="S475" t="str">
        <f t="shared" si="141"/>
        <v>-0.0342389465413084-0.014464159628139i</v>
      </c>
      <c r="T475" t="str">
        <f t="shared" si="142"/>
        <v>-0.411158454612402-0.869537574776323i</v>
      </c>
      <c r="U475" t="str">
        <f t="shared" si="143"/>
        <v>0.0350034185551727-0.0844038140168081i</v>
      </c>
      <c r="V475" t="str">
        <f t="shared" si="144"/>
        <v>0.369376+0.289971i</v>
      </c>
      <c r="W475" t="str">
        <f t="shared" si="145"/>
        <v>1</v>
      </c>
      <c r="X475" t="str">
        <f t="shared" si="146"/>
        <v>1.00241931041584-0.00238360264249089i</v>
      </c>
      <c r="Z475" t="str">
        <f t="shared" si="147"/>
        <v>0.0350034185551727-0.0844038140168081i</v>
      </c>
      <c r="AA475" t="str">
        <f t="shared" si="148"/>
        <v>0.370960810846006+0.289792084250918i</v>
      </c>
      <c r="AB475" t="str">
        <f t="shared" si="149"/>
        <v>1</v>
      </c>
      <c r="AD475">
        <f t="shared" si="150"/>
        <v>-20.78352892045849</v>
      </c>
      <c r="AE475">
        <f t="shared" si="151"/>
        <v>0</v>
      </c>
      <c r="AF475">
        <f t="shared" si="152"/>
        <v>2.1013040346528837E-2</v>
      </c>
      <c r="AG475">
        <f t="shared" si="153"/>
        <v>0</v>
      </c>
      <c r="AH475">
        <f t="shared" si="154"/>
        <v>-22.18287599153879</v>
      </c>
      <c r="AI475">
        <f t="shared" si="155"/>
        <v>-28.596436490117757</v>
      </c>
      <c r="AJ475">
        <f t="shared" si="156"/>
        <v>-0.33789316749349102</v>
      </c>
      <c r="AK475">
        <f t="shared" si="157"/>
        <v>-6.5654845114639002</v>
      </c>
      <c r="AL475">
        <f t="shared" si="158"/>
        <v>-20.78352892045849</v>
      </c>
      <c r="AM475">
        <f t="shared" si="159"/>
        <v>-6.5444714711173981</v>
      </c>
      <c r="AP475" s="11">
        <f>20*LOG(1+10^(AI475/20)*10^(AO$2/20))</f>
        <v>0.10149685613570836</v>
      </c>
      <c r="AQ475" s="11">
        <f>20*LOG(1-10^(AI475/20)*10^(AO$2/20))</f>
        <v>-0.10269690977673421</v>
      </c>
    </row>
    <row r="476" spans="1:43" x14ac:dyDescent="0.25">
      <c r="A476" s="3">
        <v>2849.7044088176017</v>
      </c>
      <c r="B476">
        <v>0.43364399999999997</v>
      </c>
      <c r="C476">
        <v>0.82312300000000005</v>
      </c>
      <c r="D476">
        <v>-0.420014</v>
      </c>
      <c r="E476">
        <v>-0.90216799999999997</v>
      </c>
      <c r="F476">
        <v>9.0100000000000006E-3</v>
      </c>
      <c r="G476">
        <v>-7.6728000000000005E-2</v>
      </c>
      <c r="H476">
        <v>-7.1320999999999996E-2</v>
      </c>
      <c r="I476">
        <v>-5.8391999999999999E-2</v>
      </c>
      <c r="J476">
        <v>0.38196099999999999</v>
      </c>
      <c r="K476">
        <v>0.26597900000000002</v>
      </c>
      <c r="M476">
        <v>-7.1320999999999996E-2</v>
      </c>
      <c r="N476">
        <v>-5.8391999999999999E-2</v>
      </c>
      <c r="O476">
        <v>0.38196099999999999</v>
      </c>
      <c r="P476">
        <v>0.26597900000000002</v>
      </c>
      <c r="R476" t="str">
        <f t="shared" si="140"/>
        <v>0.00901-0.076728i</v>
      </c>
      <c r="S476" t="str">
        <f t="shared" si="141"/>
        <v>-0.0336358777065897-0.0191872189046671i</v>
      </c>
      <c r="T476" t="str">
        <f t="shared" si="142"/>
        <v>-0.427616700824524-0.861436176297484i</v>
      </c>
      <c r="U476" t="str">
        <f t="shared" si="143"/>
        <v>0.0199050140567349-0.0835317853880087i</v>
      </c>
      <c r="V476" t="str">
        <f t="shared" si="144"/>
        <v>0.381961+0.265979i</v>
      </c>
      <c r="W476" t="str">
        <f t="shared" si="145"/>
        <v>1</v>
      </c>
      <c r="X476" t="str">
        <f t="shared" si="146"/>
        <v>1.0022722652703-0.00242774305591783i</v>
      </c>
      <c r="Z476" t="str">
        <f t="shared" si="147"/>
        <v>0.0199050140567349-0.0835317853880087i</v>
      </c>
      <c r="AA476" t="str">
        <f t="shared" si="148"/>
        <v>0.383474645385178+0.265656071678947i</v>
      </c>
      <c r="AB476" t="str">
        <f t="shared" si="149"/>
        <v>1</v>
      </c>
      <c r="AD476">
        <f t="shared" si="150"/>
        <v>-21.323104862212745</v>
      </c>
      <c r="AE476">
        <f t="shared" si="151"/>
        <v>0</v>
      </c>
      <c r="AF476">
        <f t="shared" si="152"/>
        <v>1.9739736863876107E-2</v>
      </c>
      <c r="AG476">
        <f t="shared" si="153"/>
        <v>0</v>
      </c>
      <c r="AH476">
        <f t="shared" si="154"/>
        <v>-22.241445462282414</v>
      </c>
      <c r="AI476">
        <f t="shared" si="155"/>
        <v>-28.240472629055745</v>
      </c>
      <c r="AJ476">
        <f t="shared" si="156"/>
        <v>-0.33891918800694187</v>
      </c>
      <c r="AK476">
        <f t="shared" si="157"/>
        <v>-6.6426328959903085</v>
      </c>
      <c r="AL476">
        <f t="shared" si="158"/>
        <v>-21.323104862212745</v>
      </c>
      <c r="AM476">
        <f t="shared" si="159"/>
        <v>-6.6228931591264555</v>
      </c>
      <c r="AP476" s="11">
        <f>20*LOG(1+10^(AI476/20)*10^(AO$2/20))</f>
        <v>0.10571705795218725</v>
      </c>
      <c r="AQ476" s="11">
        <f>20*LOG(1-10^(AI476/20)*10^(AO$2/20))</f>
        <v>-0.10701962356198713</v>
      </c>
    </row>
    <row r="477" spans="1:43" x14ac:dyDescent="0.25">
      <c r="A477" s="3">
        <v>2855.7162324648962</v>
      </c>
      <c r="B477">
        <v>0.46651500000000001</v>
      </c>
      <c r="C477">
        <v>0.80689299999999997</v>
      </c>
      <c r="D477">
        <v>-0.43827899999999997</v>
      </c>
      <c r="E477">
        <v>-0.89734899999999995</v>
      </c>
      <c r="F477">
        <v>1.0336E-2</v>
      </c>
      <c r="G477">
        <v>-7.7537999999999996E-2</v>
      </c>
      <c r="H477">
        <v>-6.2920000000000004E-2</v>
      </c>
      <c r="I477">
        <v>-4.6724000000000002E-2</v>
      </c>
      <c r="J477">
        <v>0.39320100000000002</v>
      </c>
      <c r="K477">
        <v>0.24180499999999999</v>
      </c>
      <c r="M477">
        <v>-6.2920000000000004E-2</v>
      </c>
      <c r="N477">
        <v>-4.6724000000000002E-2</v>
      </c>
      <c r="O477">
        <v>0.39320100000000002</v>
      </c>
      <c r="P477">
        <v>0.24180499999999999</v>
      </c>
      <c r="R477" t="str">
        <f t="shared" si="140"/>
        <v>0.010336-0.077538i</v>
      </c>
      <c r="S477" t="str">
        <f t="shared" si="141"/>
        <v>-0.0314179582886092-0.0122416770340033i</v>
      </c>
      <c r="T477" t="str">
        <f t="shared" si="142"/>
        <v>-0.452673705866722-0.851059587745153i</v>
      </c>
      <c r="U477" t="str">
        <f t="shared" si="143"/>
        <v>0.00726932844807921-0.082225703468157i</v>
      </c>
      <c r="V477" t="str">
        <f t="shared" si="144"/>
        <v>0.393201+0.241805i</v>
      </c>
      <c r="W477" t="str">
        <f t="shared" si="145"/>
        <v>1</v>
      </c>
      <c r="X477" t="str">
        <f t="shared" si="146"/>
        <v>1.00123496796372-0.00249437495069939i</v>
      </c>
      <c r="Z477" t="str">
        <f t="shared" si="147"/>
        <v>0.00726932844807921-0.082225703468157i</v>
      </c>
      <c r="AA477" t="str">
        <f t="shared" si="148"/>
        <v>0.394289742973256+0.241122830703477i</v>
      </c>
      <c r="AB477" t="str">
        <f t="shared" si="149"/>
        <v>1</v>
      </c>
      <c r="AD477">
        <f t="shared" si="150"/>
        <v>-21.66603642262794</v>
      </c>
      <c r="AE477">
        <f t="shared" si="151"/>
        <v>0</v>
      </c>
      <c r="AF477">
        <f t="shared" si="152"/>
        <v>1.0747131958127988E-2</v>
      </c>
      <c r="AG477">
        <f t="shared" si="153"/>
        <v>0</v>
      </c>
      <c r="AH477">
        <f t="shared" si="154"/>
        <v>-22.133213680191993</v>
      </c>
      <c r="AI477">
        <f t="shared" si="155"/>
        <v>-29.442598717594329</v>
      </c>
      <c r="AJ477">
        <f t="shared" si="156"/>
        <v>-0.31883364761728628</v>
      </c>
      <c r="AK477">
        <f t="shared" si="157"/>
        <v>-6.7146406966220091</v>
      </c>
      <c r="AL477">
        <f t="shared" si="158"/>
        <v>-21.66603642262794</v>
      </c>
      <c r="AM477">
        <f t="shared" si="159"/>
        <v>-6.7038935646638942</v>
      </c>
      <c r="AP477" s="11">
        <f>20*LOG(1+10^(AI477/20)*10^(AO$2/20))</f>
        <v>9.2125360731511674E-2</v>
      </c>
      <c r="AQ477" s="11">
        <f>20*LOG(1-10^(AI477/20)*10^(AO$2/20))</f>
        <v>-9.3112956282603521E-2</v>
      </c>
    </row>
    <row r="478" spans="1:43" x14ac:dyDescent="0.25">
      <c r="A478" s="3">
        <v>2861.7280561121906</v>
      </c>
      <c r="B478">
        <v>0.46778799999999998</v>
      </c>
      <c r="C478">
        <v>0.80318000000000001</v>
      </c>
      <c r="D478">
        <v>-0.46701700000000002</v>
      </c>
      <c r="E478">
        <v>-0.88364399999999999</v>
      </c>
      <c r="F478">
        <v>1.0401000000000001E-2</v>
      </c>
      <c r="G478">
        <v>-7.6676999999999995E-2</v>
      </c>
      <c r="H478">
        <v>-5.2722999999999999E-2</v>
      </c>
      <c r="I478">
        <v>-3.6060000000000002E-2</v>
      </c>
      <c r="J478">
        <v>0.40016600000000002</v>
      </c>
      <c r="K478">
        <v>0.22389500000000001</v>
      </c>
      <c r="M478">
        <v>-5.2722999999999999E-2</v>
      </c>
      <c r="N478">
        <v>-3.6060000000000002E-2</v>
      </c>
      <c r="O478">
        <v>0.40016600000000002</v>
      </c>
      <c r="P478">
        <v>0.22389500000000001</v>
      </c>
      <c r="R478" t="str">
        <f t="shared" si="140"/>
        <v>0.010401-0.076677i</v>
      </c>
      <c r="S478" t="str">
        <f t="shared" si="141"/>
        <v>-0.0280239096832402-0.0274052840672419i</v>
      </c>
      <c r="T478" t="str">
        <f t="shared" si="142"/>
        <v>-0.468681959045263-0.84266514623417i</v>
      </c>
      <c r="U478" t="str">
        <f t="shared" si="143"/>
        <v>-0.00518256053868492-0.0778293568195972i</v>
      </c>
      <c r="V478" t="str">
        <f t="shared" si="144"/>
        <v>0.400166+0.223895i</v>
      </c>
      <c r="W478" t="str">
        <f t="shared" si="145"/>
        <v>1</v>
      </c>
      <c r="X478" t="str">
        <f t="shared" si="146"/>
        <v>1.00198770002395-0.00232311240997507i</v>
      </c>
      <c r="Z478" t="str">
        <f t="shared" si="147"/>
        <v>-0.00518256053868492-0.0778293568195972i</v>
      </c>
      <c r="AA478" t="str">
        <f t="shared" si="148"/>
        <v>0.401481543220815+0.223410405496212i</v>
      </c>
      <c r="AB478" t="str">
        <f t="shared" si="149"/>
        <v>1</v>
      </c>
      <c r="AD478">
        <f t="shared" si="150"/>
        <v>-22.157916846054189</v>
      </c>
      <c r="AE478">
        <f t="shared" si="151"/>
        <v>0</v>
      </c>
      <c r="AF478">
        <f t="shared" si="152"/>
        <v>1.7271152246828434E-2</v>
      </c>
      <c r="AG478">
        <f t="shared" si="153"/>
        <v>0</v>
      </c>
      <c r="AH478">
        <f t="shared" si="154"/>
        <v>-22.227513452177075</v>
      </c>
      <c r="AI478">
        <f t="shared" si="155"/>
        <v>-28.13498780152144</v>
      </c>
      <c r="AJ478">
        <f t="shared" si="156"/>
        <v>-0.31635061360205186</v>
      </c>
      <c r="AK478">
        <f t="shared" si="157"/>
        <v>-6.7723962494810097</v>
      </c>
      <c r="AL478">
        <f t="shared" si="158"/>
        <v>-22.157916846054189</v>
      </c>
      <c r="AM478">
        <f t="shared" si="159"/>
        <v>-6.7551250972341927</v>
      </c>
      <c r="AP478" s="11">
        <f>20*LOG(1+10^(AI478/20)*10^(AO$2/20))</f>
        <v>0.10700083086394971</v>
      </c>
      <c r="AQ478" s="11">
        <f>20*LOG(1-10^(AI478/20)*10^(AO$2/20))</f>
        <v>-0.10833542401325968</v>
      </c>
    </row>
    <row r="479" spans="1:43" x14ac:dyDescent="0.25">
      <c r="A479" s="3">
        <v>2867.7398797594851</v>
      </c>
      <c r="B479">
        <v>0.49384699999999998</v>
      </c>
      <c r="C479">
        <v>0.78693500000000005</v>
      </c>
      <c r="D479">
        <v>-0.47194599999999998</v>
      </c>
      <c r="E479">
        <v>-0.88021499999999997</v>
      </c>
      <c r="F479">
        <v>7.3200000000000001E-3</v>
      </c>
      <c r="G479">
        <v>-7.7232999999999996E-2</v>
      </c>
      <c r="H479">
        <v>-4.1493000000000002E-2</v>
      </c>
      <c r="I479">
        <v>-2.8660999999999999E-2</v>
      </c>
      <c r="J479">
        <v>0.40932000000000002</v>
      </c>
      <c r="K479">
        <v>0.197823</v>
      </c>
      <c r="M479">
        <v>-4.1493000000000002E-2</v>
      </c>
      <c r="N479">
        <v>-2.8660999999999999E-2</v>
      </c>
      <c r="O479">
        <v>0.40932000000000002</v>
      </c>
      <c r="P479">
        <v>0.197823</v>
      </c>
      <c r="R479" t="str">
        <f t="shared" si="140"/>
        <v>0.00732-0.077233i</v>
      </c>
      <c r="S479" t="str">
        <f t="shared" si="141"/>
        <v>-0.0293681566277785-0.0126578652754774i</v>
      </c>
      <c r="T479" t="str">
        <f t="shared" si="142"/>
        <v>-0.483177120979736-0.832630585604405i</v>
      </c>
      <c r="U479" t="str">
        <f t="shared" si="143"/>
        <v>-0.0183526234705857-0.0691627844760444i</v>
      </c>
      <c r="V479" t="str">
        <f t="shared" si="144"/>
        <v>0.40932+0.197823i</v>
      </c>
      <c r="W479" t="str">
        <f t="shared" si="145"/>
        <v>1</v>
      </c>
      <c r="X479" t="str">
        <f t="shared" si="146"/>
        <v>1.00033647048736-0.00226348852264749i</v>
      </c>
      <c r="Z479" t="str">
        <f t="shared" si="147"/>
        <v>-0.0183526234705857-0.0691627844760444i</v>
      </c>
      <c r="AA479" t="str">
        <f t="shared" si="148"/>
        <v>0.409905494189902+0.196963070479131i</v>
      </c>
      <c r="AB479" t="str">
        <f t="shared" si="149"/>
        <v>1</v>
      </c>
      <c r="AD479">
        <f t="shared" si="150"/>
        <v>-22.907037832613256</v>
      </c>
      <c r="AE479">
        <f t="shared" si="151"/>
        <v>0</v>
      </c>
      <c r="AF479">
        <f t="shared" si="152"/>
        <v>2.9442894899960187E-3</v>
      </c>
      <c r="AG479">
        <f t="shared" si="153"/>
        <v>0</v>
      </c>
      <c r="AH479">
        <f t="shared" si="154"/>
        <v>-22.205103865422021</v>
      </c>
      <c r="AI479">
        <f t="shared" si="155"/>
        <v>-29.902474223413936</v>
      </c>
      <c r="AJ479">
        <f t="shared" si="156"/>
        <v>-0.33044986563596546</v>
      </c>
      <c r="AK479">
        <f t="shared" si="157"/>
        <v>-6.8470826767115049</v>
      </c>
      <c r="AL479">
        <f t="shared" si="158"/>
        <v>-22.907037832613256</v>
      </c>
      <c r="AM479">
        <f t="shared" si="159"/>
        <v>-6.8441383872215074</v>
      </c>
      <c r="AP479" s="11">
        <f>20*LOG(1+10^(AI479/20)*10^(AO$2/20))</f>
        <v>8.7398464394080125E-2</v>
      </c>
      <c r="AQ479" s="11">
        <f>20*LOG(1-10^(AI479/20)*10^(AO$2/20))</f>
        <v>-8.8286824594559027E-2</v>
      </c>
    </row>
    <row r="480" spans="1:43" x14ac:dyDescent="0.25">
      <c r="A480" s="3">
        <v>2873.7517034067796</v>
      </c>
      <c r="B480">
        <v>0.490726</v>
      </c>
      <c r="C480">
        <v>0.797207</v>
      </c>
      <c r="D480">
        <v>-0.49238700000000002</v>
      </c>
      <c r="E480">
        <v>-0.87370999999999999</v>
      </c>
      <c r="F480">
        <v>9.8630000000000002E-3</v>
      </c>
      <c r="G480">
        <v>-7.9991999999999994E-2</v>
      </c>
      <c r="H480">
        <v>-2.7562E-2</v>
      </c>
      <c r="I480">
        <v>-2.4778000000000001E-2</v>
      </c>
      <c r="J480">
        <v>0.41827999999999999</v>
      </c>
      <c r="K480">
        <v>0.17721400000000001</v>
      </c>
      <c r="M480">
        <v>-2.7562E-2</v>
      </c>
      <c r="N480">
        <v>-2.4778000000000001E-2</v>
      </c>
      <c r="O480">
        <v>0.41827999999999999</v>
      </c>
      <c r="P480">
        <v>0.17721400000000001</v>
      </c>
      <c r="R480" t="str">
        <f t="shared" si="140"/>
        <v>0.009863-0.079992i</v>
      </c>
      <c r="S480" t="str">
        <f t="shared" si="141"/>
        <v>-0.0315191642654975-0.0313444055800175i</v>
      </c>
      <c r="T480" t="str">
        <f t="shared" si="142"/>
        <v>-0.493201881344187-0.834478055725048i</v>
      </c>
      <c r="U480" t="str">
        <f t="shared" si="143"/>
        <v>-0.0296016057187075-0.0621983262586514i</v>
      </c>
      <c r="V480" t="str">
        <f t="shared" si="144"/>
        <v>0.41828+0.177214i</v>
      </c>
      <c r="W480" t="str">
        <f t="shared" si="145"/>
        <v>1</v>
      </c>
      <c r="X480" t="str">
        <f t="shared" si="146"/>
        <v>1.00101655169148-0.00288828399785231i</v>
      </c>
      <c r="Z480" t="str">
        <f t="shared" si="147"/>
        <v>-0.0296016057187075-0.0621983262586514i</v>
      </c>
      <c r="AA480" t="str">
        <f t="shared" si="148"/>
        <v>0.419217047601907+0.176186035760832i</v>
      </c>
      <c r="AB480" t="str">
        <f t="shared" si="149"/>
        <v>1</v>
      </c>
      <c r="AD480">
        <f t="shared" si="150"/>
        <v>-23.237741395671176</v>
      </c>
      <c r="AE480">
        <f t="shared" si="151"/>
        <v>0</v>
      </c>
      <c r="AF480">
        <f t="shared" si="152"/>
        <v>8.8613268917401029E-3</v>
      </c>
      <c r="AG480">
        <f t="shared" si="153"/>
        <v>0</v>
      </c>
      <c r="AH480">
        <f t="shared" si="154"/>
        <v>-21.873540617874639</v>
      </c>
      <c r="AI480">
        <f t="shared" si="155"/>
        <v>-27.042285598631675</v>
      </c>
      <c r="AJ480">
        <f t="shared" si="156"/>
        <v>-0.2705619631347399</v>
      </c>
      <c r="AK480">
        <f t="shared" si="157"/>
        <v>-6.8536825096946297</v>
      </c>
      <c r="AL480">
        <f t="shared" si="158"/>
        <v>-23.237741395671176</v>
      </c>
      <c r="AM480">
        <f t="shared" si="159"/>
        <v>-6.8448211828029013</v>
      </c>
      <c r="AP480" s="11">
        <f>20*LOG(1+10^(AI480/20)*10^(AO$2/20))</f>
        <v>0.12124542646600955</v>
      </c>
      <c r="AQ480" s="11">
        <f>20*LOG(1-10^(AI480/20)*10^(AO$2/20))</f>
        <v>-0.12296186658694835</v>
      </c>
    </row>
    <row r="481" spans="1:43" x14ac:dyDescent="0.25">
      <c r="A481" s="3">
        <v>2879.7635270540741</v>
      </c>
      <c r="B481">
        <v>0.51150300000000004</v>
      </c>
      <c r="C481">
        <v>0.78628799999999999</v>
      </c>
      <c r="D481">
        <v>-0.50403699999999996</v>
      </c>
      <c r="E481">
        <v>-0.86982700000000002</v>
      </c>
      <c r="F481">
        <v>7.9139999999999992E-3</v>
      </c>
      <c r="G481">
        <v>-8.0773999999999999E-2</v>
      </c>
      <c r="H481">
        <v>-1.2558E-2</v>
      </c>
      <c r="I481">
        <v>-2.3119000000000001E-2</v>
      </c>
      <c r="J481">
        <v>0.42477300000000001</v>
      </c>
      <c r="K481">
        <v>0.157772</v>
      </c>
      <c r="M481">
        <v>-1.2558E-2</v>
      </c>
      <c r="N481">
        <v>-2.3119000000000001E-2</v>
      </c>
      <c r="O481">
        <v>0.42477300000000001</v>
      </c>
      <c r="P481">
        <v>0.157772</v>
      </c>
      <c r="R481" t="str">
        <f t="shared" si="140"/>
        <v>0.007914-0.080774i</v>
      </c>
      <c r="S481" t="str">
        <f t="shared" si="141"/>
        <v>-0.0319816380353526-0.0246605052731374i</v>
      </c>
      <c r="T481" t="str">
        <f t="shared" si="142"/>
        <v>-0.50886558590655-0.826913177771795i</v>
      </c>
      <c r="U481" t="str">
        <f t="shared" si="143"/>
        <v>-0.0396440748121039-0.0489744329477043i</v>
      </c>
      <c r="V481" t="str">
        <f t="shared" si="144"/>
        <v>0.424773+0.157772i</v>
      </c>
      <c r="W481" t="str">
        <f t="shared" si="145"/>
        <v>1</v>
      </c>
      <c r="X481" t="str">
        <f t="shared" si="146"/>
        <v>0.999939851811068-0.00254392550347333i</v>
      </c>
      <c r="Z481" t="str">
        <f t="shared" si="147"/>
        <v>-0.0396440748121039-0.0489744329477043i</v>
      </c>
      <c r="AA481" t="str">
        <f t="shared" si="148"/>
        <v>0.425148810887877+0.156681919432049i</v>
      </c>
      <c r="AB481" t="str">
        <f t="shared" si="149"/>
        <v>1</v>
      </c>
      <c r="AD481">
        <f t="shared" si="150"/>
        <v>-24.011933305348077</v>
      </c>
      <c r="AE481">
        <f t="shared" si="151"/>
        <v>0</v>
      </c>
      <c r="AF481">
        <f t="shared" si="152"/>
        <v>-4.9434733840233135E-4</v>
      </c>
      <c r="AG481">
        <f t="shared" si="153"/>
        <v>0</v>
      </c>
      <c r="AH481">
        <f t="shared" si="154"/>
        <v>-21.813076902191799</v>
      </c>
      <c r="AI481">
        <f t="shared" si="155"/>
        <v>-27.875551744839704</v>
      </c>
      <c r="AJ481">
        <f t="shared" si="156"/>
        <v>-0.25612862130711228</v>
      </c>
      <c r="AK481">
        <f t="shared" si="157"/>
        <v>-6.8756006048464648</v>
      </c>
      <c r="AL481">
        <f t="shared" si="158"/>
        <v>-24.011933305348077</v>
      </c>
      <c r="AM481">
        <f t="shared" si="159"/>
        <v>-6.8760949521848636</v>
      </c>
      <c r="AP481" s="11">
        <f>20*LOG(1+10^(AI481/20)*10^(AO$2/20))</f>
        <v>0.11022451404582875</v>
      </c>
      <c r="AQ481" s="11">
        <f>20*LOG(1-10^(AI481/20)*10^(AO$2/20))</f>
        <v>-0.1116412683830581</v>
      </c>
    </row>
    <row r="482" spans="1:43" x14ac:dyDescent="0.25">
      <c r="A482" s="3">
        <v>2885.7753507013686</v>
      </c>
      <c r="B482">
        <v>0.53258700000000003</v>
      </c>
      <c r="C482">
        <v>0.77532299999999998</v>
      </c>
      <c r="D482">
        <v>-0.52194499999999999</v>
      </c>
      <c r="E482">
        <v>-0.85777700000000001</v>
      </c>
      <c r="F482">
        <v>1.0468E-2</v>
      </c>
      <c r="G482">
        <v>-7.9404000000000002E-2</v>
      </c>
      <c r="H482">
        <v>2.5839999999999999E-3</v>
      </c>
      <c r="I482">
        <v>-2.426E-2</v>
      </c>
      <c r="J482">
        <v>0.43290299999999998</v>
      </c>
      <c r="K482">
        <v>0.136767</v>
      </c>
      <c r="M482">
        <v>2.5839999999999999E-3</v>
      </c>
      <c r="N482">
        <v>-2.426E-2</v>
      </c>
      <c r="O482">
        <v>0.43290299999999998</v>
      </c>
      <c r="P482">
        <v>0.136767</v>
      </c>
      <c r="R482" t="str">
        <f t="shared" si="140"/>
        <v>0.010468-0.079404i</v>
      </c>
      <c r="S482" t="str">
        <f t="shared" si="141"/>
        <v>-0.0301235136099363-0.0257548276615721i</v>
      </c>
      <c r="T482" t="str">
        <f t="shared" si="142"/>
        <v>-0.528404287780188-0.815532534718891i</v>
      </c>
      <c r="U482" t="str">
        <f t="shared" si="143"/>
        <v>-0.0432825897616226-0.0375560687435718i</v>
      </c>
      <c r="V482" t="str">
        <f t="shared" si="144"/>
        <v>0.432903+0.136767i</v>
      </c>
      <c r="W482" t="str">
        <f t="shared" si="145"/>
        <v>1</v>
      </c>
      <c r="X482" t="str">
        <f t="shared" si="146"/>
        <v>0.99966342639638-0.00224605638798916i</v>
      </c>
      <c r="Z482" t="str">
        <f t="shared" si="147"/>
        <v>-0.0432825897616226-0.0375560687435718i</v>
      </c>
      <c r="AA482" t="str">
        <f t="shared" si="148"/>
        <v>0.433064482671288+0.135748643289424i</v>
      </c>
      <c r="AB482" t="str">
        <f t="shared" si="149"/>
        <v>1</v>
      </c>
      <c r="AD482">
        <f t="shared" si="150"/>
        <v>-24.836178955152711</v>
      </c>
      <c r="AE482">
        <f t="shared" si="151"/>
        <v>0</v>
      </c>
      <c r="AF482">
        <f t="shared" si="152"/>
        <v>-2.9020094082307206E-3</v>
      </c>
      <c r="AG482">
        <f t="shared" si="153"/>
        <v>0</v>
      </c>
      <c r="AH482">
        <f t="shared" si="154"/>
        <v>-21.928321641300371</v>
      </c>
      <c r="AI482">
        <f t="shared" si="155"/>
        <v>-28.038964651272316</v>
      </c>
      <c r="AJ482">
        <f t="shared" si="156"/>
        <v>-0.24887983704727443</v>
      </c>
      <c r="AK482">
        <f t="shared" si="157"/>
        <v>-6.8590047377919916</v>
      </c>
      <c r="AL482">
        <f t="shared" si="158"/>
        <v>-24.836178955152711</v>
      </c>
      <c r="AM482">
        <f t="shared" si="159"/>
        <v>-6.8619067472002246</v>
      </c>
      <c r="AP482" s="11">
        <f>20*LOG(1+10^(AI482/20)*10^(AO$2/20))</f>
        <v>0.10818291872076438</v>
      </c>
      <c r="AQ482" s="11">
        <f>20*LOG(1-10^(AI482/20)*10^(AO$2/20))</f>
        <v>-0.10954735089619617</v>
      </c>
    </row>
    <row r="483" spans="1:43" x14ac:dyDescent="0.25">
      <c r="A483" s="3">
        <v>2891.787174348663</v>
      </c>
      <c r="B483">
        <v>0.54169199999999995</v>
      </c>
      <c r="C483">
        <v>0.76782099999999998</v>
      </c>
      <c r="D483">
        <v>-0.539578</v>
      </c>
      <c r="E483">
        <v>-0.84230499999999997</v>
      </c>
      <c r="F483">
        <v>9.1520000000000004E-3</v>
      </c>
      <c r="G483">
        <v>-8.1324999999999995E-2</v>
      </c>
      <c r="H483">
        <v>1.6404999999999999E-2</v>
      </c>
      <c r="I483">
        <v>-2.7904000000000002E-2</v>
      </c>
      <c r="J483">
        <v>0.44094899999999998</v>
      </c>
      <c r="K483">
        <v>0.11197699999999999</v>
      </c>
      <c r="M483">
        <v>1.6404999999999999E-2</v>
      </c>
      <c r="N483">
        <v>-2.7904000000000002E-2</v>
      </c>
      <c r="O483">
        <v>0.44094899999999998</v>
      </c>
      <c r="P483">
        <v>0.11197699999999999</v>
      </c>
      <c r="R483" t="str">
        <f t="shared" si="140"/>
        <v>0.009152-0.081325i</v>
      </c>
      <c r="S483" t="str">
        <f t="shared" si="141"/>
        <v>-0.0330845744447196-0.0322728518201942i</v>
      </c>
      <c r="T483" t="str">
        <f t="shared" si="142"/>
        <v>-0.542325503756919-0.803865781440238i</v>
      </c>
      <c r="U483" t="str">
        <f t="shared" si="143"/>
        <v>-0.0498687627298125-0.0244681638678612i</v>
      </c>
      <c r="V483" t="str">
        <f t="shared" si="144"/>
        <v>0.440949+0.111977i</v>
      </c>
      <c r="W483" t="str">
        <f t="shared" si="145"/>
        <v>1-2.95658921384529E-17i</v>
      </c>
      <c r="X483" t="str">
        <f t="shared" si="146"/>
        <v>0.99913977063382-0.00241892597904798i</v>
      </c>
      <c r="Z483" t="str">
        <f t="shared" si="147"/>
        <v>-0.0498687627298125-0.0244681638678612i</v>
      </c>
      <c r="AA483" t="str">
        <f t="shared" si="148"/>
        <v>0.440840546795568+0.110814051104728i</v>
      </c>
      <c r="AB483" t="str">
        <f t="shared" si="149"/>
        <v>1-2.9609366819253E-17i</v>
      </c>
      <c r="AD483">
        <f t="shared" si="150"/>
        <v>-25.10662550227028</v>
      </c>
      <c r="AE483">
        <f t="shared" si="151"/>
        <v>0</v>
      </c>
      <c r="AF483">
        <f t="shared" si="152"/>
        <v>-7.4496177853308702E-3</v>
      </c>
      <c r="AG483">
        <f t="shared" si="153"/>
        <v>0</v>
      </c>
      <c r="AH483">
        <f t="shared" si="154"/>
        <v>-21.740863226295872</v>
      </c>
      <c r="AI483">
        <f t="shared" si="155"/>
        <v>-26.703731276431355</v>
      </c>
      <c r="AJ483">
        <f t="shared" si="156"/>
        <v>-0.26725644499777557</v>
      </c>
      <c r="AK483">
        <f t="shared" si="157"/>
        <v>-6.8408238333892797</v>
      </c>
      <c r="AL483">
        <f t="shared" si="158"/>
        <v>-25.10662550227028</v>
      </c>
      <c r="AM483">
        <f t="shared" si="159"/>
        <v>-6.8482734511746157</v>
      </c>
      <c r="AP483" s="11">
        <f>20*LOG(1+10^(AI483/20)*10^(AO$2/20))</f>
        <v>0.12602978311256366</v>
      </c>
      <c r="AQ483" s="11">
        <f>20*LOG(1-10^(AI483/20)*10^(AO$2/20))</f>
        <v>-0.12788539680650474</v>
      </c>
    </row>
    <row r="484" spans="1:43" x14ac:dyDescent="0.25">
      <c r="A484" s="3">
        <v>2897.7989979959575</v>
      </c>
      <c r="B484">
        <v>0.56590300000000004</v>
      </c>
      <c r="C484">
        <v>0.75270800000000004</v>
      </c>
      <c r="D484">
        <v>-0.54473199999999999</v>
      </c>
      <c r="E484">
        <v>-0.84057499999999996</v>
      </c>
      <c r="F484">
        <v>1.0796999999999999E-2</v>
      </c>
      <c r="G484">
        <v>-8.1814999999999999E-2</v>
      </c>
      <c r="H484">
        <v>2.9277999999999998E-2</v>
      </c>
      <c r="I484">
        <v>-3.7294000000000001E-2</v>
      </c>
      <c r="J484">
        <v>0.44708900000000001</v>
      </c>
      <c r="K484">
        <v>9.5102999999999993E-2</v>
      </c>
      <c r="M484">
        <v>2.9277999999999998E-2</v>
      </c>
      <c r="N484">
        <v>-3.7294000000000001E-2</v>
      </c>
      <c r="O484">
        <v>0.44708900000000001</v>
      </c>
      <c r="P484">
        <v>9.5102999999999993E-2</v>
      </c>
      <c r="R484" t="str">
        <f t="shared" si="140"/>
        <v>0.010797-0.081815i</v>
      </c>
      <c r="S484" t="str">
        <f t="shared" si="141"/>
        <v>-0.0318770314212786-0.0224861162722327i</v>
      </c>
      <c r="T484" t="str">
        <f t="shared" si="142"/>
        <v>-0.556176049805713-0.795438706047807i</v>
      </c>
      <c r="U484" t="str">
        <f t="shared" si="143"/>
        <v>-0.0484548254564774-0.0105966786584421i</v>
      </c>
      <c r="V484" t="str">
        <f t="shared" si="144"/>
        <v>0.447089+0.095103i</v>
      </c>
      <c r="W484" t="str">
        <f t="shared" si="145"/>
        <v>1</v>
      </c>
      <c r="X484" t="str">
        <f t="shared" si="146"/>
        <v>0.998693682154824-0.00142735149772136i</v>
      </c>
      <c r="Z484" t="str">
        <f t="shared" si="147"/>
        <v>-0.0484548254564774-0.0105966786584421i</v>
      </c>
      <c r="AA484" t="str">
        <f t="shared" si="148"/>
        <v>0.446640705070406+0.0943406121002055i</v>
      </c>
      <c r="AB484" t="str">
        <f t="shared" si="149"/>
        <v>1</v>
      </c>
      <c r="AD484">
        <f t="shared" si="150"/>
        <v>-26.090366984593313</v>
      </c>
      <c r="AE484">
        <f t="shared" si="151"/>
        <v>0</v>
      </c>
      <c r="AF484">
        <f t="shared" si="152"/>
        <v>-1.1345079010232855E-2</v>
      </c>
      <c r="AG484">
        <f t="shared" si="153"/>
        <v>0</v>
      </c>
      <c r="AH484">
        <f t="shared" si="154"/>
        <v>-21.668357057987116</v>
      </c>
      <c r="AI484">
        <f t="shared" si="155"/>
        <v>-28.176508227530274</v>
      </c>
      <c r="AJ484">
        <f t="shared" si="156"/>
        <v>-0.2592395613097902</v>
      </c>
      <c r="AK484">
        <f t="shared" si="157"/>
        <v>-6.7999263858871739</v>
      </c>
      <c r="AL484">
        <f t="shared" si="158"/>
        <v>-26.090366984593313</v>
      </c>
      <c r="AM484">
        <f t="shared" si="159"/>
        <v>-6.8112714648974038</v>
      </c>
      <c r="AP484" s="11">
        <f>20*LOG(1+10^(AI484/20)*10^(AO$2/20))</f>
        <v>0.1064936796717391</v>
      </c>
      <c r="AQ484" s="11">
        <f>20*LOG(1-10^(AI484/20)*10^(AO$2/20))</f>
        <v>-0.10781557336670028</v>
      </c>
    </row>
    <row r="485" spans="1:43" x14ac:dyDescent="0.25">
      <c r="A485" s="3">
        <v>2903.810821643252</v>
      </c>
      <c r="B485">
        <v>0.57975399999999999</v>
      </c>
      <c r="C485">
        <v>0.74439</v>
      </c>
      <c r="D485">
        <v>-0.55496500000000004</v>
      </c>
      <c r="E485">
        <v>-0.82955400000000001</v>
      </c>
      <c r="F485">
        <v>8.7250000000000001E-3</v>
      </c>
      <c r="G485">
        <v>-8.1911999999999999E-2</v>
      </c>
      <c r="H485">
        <v>3.9609999999999999E-2</v>
      </c>
      <c r="I485">
        <v>-4.7335000000000002E-2</v>
      </c>
      <c r="J485">
        <v>0.45531300000000002</v>
      </c>
      <c r="K485">
        <v>6.8881999999999999E-2</v>
      </c>
      <c r="M485">
        <v>3.9609999999999999E-2</v>
      </c>
      <c r="N485">
        <v>-4.7335000000000002E-2</v>
      </c>
      <c r="O485">
        <v>0.45531300000000002</v>
      </c>
      <c r="P485">
        <v>6.8881999999999999E-2</v>
      </c>
      <c r="R485" t="str">
        <f t="shared" si="140"/>
        <v>0.008725-0.081912i</v>
      </c>
      <c r="S485" t="str">
        <f t="shared" si="141"/>
        <v>-0.0350964425877656-0.0206396162994026i</v>
      </c>
      <c r="T485" t="str">
        <f t="shared" si="142"/>
        <v>-0.568042469712982-0.785515919841016i</v>
      </c>
      <c r="U485" t="str">
        <f t="shared" si="143"/>
        <v>-0.0474849712217025+0.00494551660871585i</v>
      </c>
      <c r="V485" t="str">
        <f t="shared" si="144"/>
        <v>0.455313+0.068882i</v>
      </c>
      <c r="W485" t="str">
        <f t="shared" si="145"/>
        <v>1</v>
      </c>
      <c r="X485" t="str">
        <f t="shared" si="146"/>
        <v>0.99823137286853-0.000806501546279586i</v>
      </c>
      <c r="Z485" t="str">
        <f t="shared" si="147"/>
        <v>-0.0474849712217025+0.00494551660871585i</v>
      </c>
      <c r="AA485" t="str">
        <f t="shared" si="148"/>
        <v>0.4545632745144+0.0683929627873889i</v>
      </c>
      <c r="AB485" t="str">
        <f t="shared" si="149"/>
        <v>1</v>
      </c>
      <c r="AD485">
        <f t="shared" si="150"/>
        <v>-26.422022009200752</v>
      </c>
      <c r="AE485">
        <f t="shared" si="151"/>
        <v>0</v>
      </c>
      <c r="AF485">
        <f t="shared" si="152"/>
        <v>-1.5372866163896414E-2</v>
      </c>
      <c r="AG485">
        <f t="shared" si="153"/>
        <v>0</v>
      </c>
      <c r="AH485">
        <f t="shared" si="154"/>
        <v>-21.684052570765807</v>
      </c>
      <c r="AI485">
        <f t="shared" si="155"/>
        <v>-27.80479904159737</v>
      </c>
      <c r="AJ485">
        <f t="shared" si="156"/>
        <v>-0.27007303368224955</v>
      </c>
      <c r="AK485">
        <f t="shared" si="157"/>
        <v>-6.735521835909255</v>
      </c>
      <c r="AL485">
        <f t="shared" si="158"/>
        <v>-26.422022009200752</v>
      </c>
      <c r="AM485">
        <f t="shared" si="159"/>
        <v>-6.7508947020731478</v>
      </c>
      <c r="AP485" s="11">
        <f>20*LOG(1+10^(AI485/20)*10^(AO$2/20))</f>
        <v>0.11112029504910352</v>
      </c>
      <c r="AQ485" s="11">
        <f>20*LOG(1-10^(AI485/20)*10^(AO$2/20))</f>
        <v>-0.11256032127958449</v>
      </c>
    </row>
    <row r="486" spans="1:43" x14ac:dyDescent="0.25">
      <c r="A486" s="3">
        <v>2909.8226452905465</v>
      </c>
      <c r="B486">
        <v>0.59662199999999999</v>
      </c>
      <c r="C486">
        <v>0.73307599999999995</v>
      </c>
      <c r="D486">
        <v>-0.57655699999999999</v>
      </c>
      <c r="E486">
        <v>-0.81539099999999998</v>
      </c>
      <c r="F486">
        <v>7.6499999999999997E-3</v>
      </c>
      <c r="G486">
        <v>-8.2493999999999998E-2</v>
      </c>
      <c r="H486">
        <v>4.6469000000000003E-2</v>
      </c>
      <c r="I486">
        <v>-6.0504000000000002E-2</v>
      </c>
      <c r="J486">
        <v>0.46213700000000002</v>
      </c>
      <c r="K486">
        <v>3.9329000000000003E-2</v>
      </c>
      <c r="M486">
        <v>4.6469000000000003E-2</v>
      </c>
      <c r="N486">
        <v>-6.0504000000000002E-2</v>
      </c>
      <c r="O486">
        <v>0.46213700000000002</v>
      </c>
      <c r="P486">
        <v>3.9329000000000003E-2</v>
      </c>
      <c r="R486" t="str">
        <f t="shared" si="140"/>
        <v>0.00765-0.082494i</v>
      </c>
      <c r="S486" t="str">
        <f t="shared" si="141"/>
        <v>-0.0354009287130473-0.0237438874361831i</v>
      </c>
      <c r="T486" t="str">
        <f t="shared" si="142"/>
        <v>-0.587486646490348-0.772713579698439i</v>
      </c>
      <c r="U486" t="str">
        <f t="shared" si="143"/>
        <v>-0.0421501238060774+0.0181045969147573i</v>
      </c>
      <c r="V486" t="str">
        <f t="shared" si="144"/>
        <v>0.462137+0.039329i</v>
      </c>
      <c r="W486" t="str">
        <f t="shared" si="145"/>
        <v>1</v>
      </c>
      <c r="X486" t="str">
        <f t="shared" si="146"/>
        <v>0.998077972960673-0.00035988825031473i</v>
      </c>
      <c r="Z486" t="str">
        <f t="shared" si="147"/>
        <v>-0.0421501238060774+0.0181045969147573i</v>
      </c>
      <c r="AA486" t="str">
        <f t="shared" si="148"/>
        <v>0.461262914235123+0.0390870909222346i</v>
      </c>
      <c r="AB486" t="str">
        <f t="shared" si="149"/>
        <v>1</v>
      </c>
      <c r="AD486">
        <f t="shared" si="150"/>
        <v>-26.768697739109871</v>
      </c>
      <c r="AE486">
        <f t="shared" si="151"/>
        <v>0</v>
      </c>
      <c r="AF486">
        <f t="shared" si="152"/>
        <v>-1.6710014321834339E-2</v>
      </c>
      <c r="AG486">
        <f t="shared" si="153"/>
        <v>0</v>
      </c>
      <c r="AH486">
        <f t="shared" si="154"/>
        <v>-21.634364846161276</v>
      </c>
      <c r="AI486">
        <f t="shared" si="155"/>
        <v>-27.406455640333753</v>
      </c>
      <c r="AJ486">
        <f t="shared" si="156"/>
        <v>-0.25844530553565453</v>
      </c>
      <c r="AK486">
        <f t="shared" si="157"/>
        <v>-6.6732450623393689</v>
      </c>
      <c r="AL486">
        <f t="shared" si="158"/>
        <v>-26.768697739109871</v>
      </c>
      <c r="AM486">
        <f t="shared" si="159"/>
        <v>-6.6899550766612057</v>
      </c>
      <c r="AP486" s="11">
        <f>20*LOG(1+10^(AI486/20)*10^(AO$2/20))</f>
        <v>0.11630028357641889</v>
      </c>
      <c r="AQ486" s="11">
        <f>20*LOG(1-10^(AI486/20)*10^(AO$2/20))</f>
        <v>-0.11787865133701426</v>
      </c>
    </row>
    <row r="487" spans="1:43" x14ac:dyDescent="0.25">
      <c r="A487" s="3">
        <v>2915.8344689378409</v>
      </c>
      <c r="B487">
        <v>0.60875500000000005</v>
      </c>
      <c r="C487">
        <v>0.72623700000000002</v>
      </c>
      <c r="D487">
        <v>-0.58958600000000005</v>
      </c>
      <c r="E487">
        <v>-0.80569400000000002</v>
      </c>
      <c r="F487">
        <v>7.1929999999999997E-3</v>
      </c>
      <c r="G487">
        <v>-8.0549999999999997E-2</v>
      </c>
      <c r="H487">
        <v>5.2406000000000001E-2</v>
      </c>
      <c r="I487">
        <v>-7.3529999999999998E-2</v>
      </c>
      <c r="J487">
        <v>0.46952300000000002</v>
      </c>
      <c r="K487">
        <v>1.7715999999999999E-2</v>
      </c>
      <c r="M487">
        <v>5.2406000000000001E-2</v>
      </c>
      <c r="N487">
        <v>-7.3529999999999998E-2</v>
      </c>
      <c r="O487">
        <v>0.46952300000000002</v>
      </c>
      <c r="P487">
        <v>1.7715999999999999E-2</v>
      </c>
      <c r="R487" t="str">
        <f t="shared" si="140"/>
        <v>0.007193-0.08055i</v>
      </c>
      <c r="S487" t="str">
        <f t="shared" si="141"/>
        <v>-0.0345780746895764-0.023926224223925i</v>
      </c>
      <c r="T487" t="str">
        <f t="shared" si="142"/>
        <v>-0.600064510896539-0.764496751558831i</v>
      </c>
      <c r="U487" t="str">
        <f t="shared" si="143"/>
        <v>-0.0343478461057617+0.0320625034431127i</v>
      </c>
      <c r="V487" t="str">
        <f t="shared" si="144"/>
        <v>0.469523+0.017716i</v>
      </c>
      <c r="W487" t="str">
        <f t="shared" si="145"/>
        <v>1</v>
      </c>
      <c r="X487" t="str">
        <f t="shared" si="146"/>
        <v>0.998045182965369+0.000286845371255339i</v>
      </c>
      <c r="Z487" t="str">
        <f t="shared" si="147"/>
        <v>-0.0343478461057617+0.0320625034431127i</v>
      </c>
      <c r="AA487" t="str">
        <f t="shared" si="148"/>
        <v>0.468600086688852+0.0178160489606624i</v>
      </c>
      <c r="AB487" t="str">
        <f t="shared" si="149"/>
        <v>1</v>
      </c>
      <c r="AD487">
        <f t="shared" si="150"/>
        <v>-26.560444689548525</v>
      </c>
      <c r="AE487">
        <f t="shared" si="151"/>
        <v>0</v>
      </c>
      <c r="AF487">
        <f t="shared" si="152"/>
        <v>-1.6995583682007168E-2</v>
      </c>
      <c r="AG487">
        <f t="shared" si="153"/>
        <v>0</v>
      </c>
      <c r="AH487">
        <f t="shared" si="154"/>
        <v>-21.844194793053269</v>
      </c>
      <c r="AI487">
        <f t="shared" si="155"/>
        <v>-27.524913447353079</v>
      </c>
      <c r="AJ487">
        <f t="shared" si="156"/>
        <v>-0.24783001903706742</v>
      </c>
      <c r="AK487">
        <f t="shared" si="157"/>
        <v>-6.5606839308084277</v>
      </c>
      <c r="AL487">
        <f t="shared" si="158"/>
        <v>-26.560444689548525</v>
      </c>
      <c r="AM487">
        <f t="shared" si="159"/>
        <v>-6.5776795144904323</v>
      </c>
      <c r="AP487" s="11">
        <f>20*LOG(1+10^(AI487/20)*10^(AO$2/20))</f>
        <v>0.11473531026206919</v>
      </c>
      <c r="AQ487" s="11">
        <f>20*LOG(1-10^(AI487/20)*10^(AO$2/20))</f>
        <v>-0.11627120466949636</v>
      </c>
    </row>
    <row r="488" spans="1:43" x14ac:dyDescent="0.25">
      <c r="A488" s="3">
        <v>2921.8462925851354</v>
      </c>
      <c r="B488">
        <v>0.63296799999999998</v>
      </c>
      <c r="C488">
        <v>0.70936999999999995</v>
      </c>
      <c r="D488">
        <v>-0.59839900000000001</v>
      </c>
      <c r="E488">
        <v>-0.79543200000000003</v>
      </c>
      <c r="F488">
        <v>7.9469999999999992E-3</v>
      </c>
      <c r="G488">
        <v>-8.1379999999999994E-2</v>
      </c>
      <c r="H488">
        <v>5.4349000000000001E-2</v>
      </c>
      <c r="I488">
        <v>-8.9164999999999994E-2</v>
      </c>
      <c r="J488">
        <v>0.47673700000000002</v>
      </c>
      <c r="K488">
        <v>-1.2113000000000001E-2</v>
      </c>
      <c r="M488">
        <v>5.4349000000000001E-2</v>
      </c>
      <c r="N488">
        <v>-8.9164999999999994E-2</v>
      </c>
      <c r="O488">
        <v>0.47673700000000002</v>
      </c>
      <c r="P488">
        <v>-1.2113000000000001E-2</v>
      </c>
      <c r="R488" t="str">
        <f t="shared" si="140"/>
        <v>0.007947-0.08138i</v>
      </c>
      <c r="S488" t="str">
        <f t="shared" si="141"/>
        <v>-0.0366099694264147-0.0175473638543117i</v>
      </c>
      <c r="T488" t="str">
        <f t="shared" si="142"/>
        <v>-0.616014578266927-0.750833195772473i</v>
      </c>
      <c r="U488" t="str">
        <f t="shared" si="143"/>
        <v>-0.0241155044180901+0.0419268194906069i</v>
      </c>
      <c r="V488" t="str">
        <f t="shared" si="144"/>
        <v>0.476737-0.012113i</v>
      </c>
      <c r="W488" t="str">
        <f t="shared" si="145"/>
        <v>1</v>
      </c>
      <c r="X488" t="str">
        <f t="shared" si="146"/>
        <v>0.998381426963696+0.00111177604914356i</v>
      </c>
      <c r="Z488" t="str">
        <f t="shared" si="147"/>
        <v>-0.0241155044180901+0.0419268194906069i</v>
      </c>
      <c r="AA488" t="str">
        <f t="shared" si="148"/>
        <v>0.475978833289675-0.0115633694464707i</v>
      </c>
      <c r="AB488" t="str">
        <f t="shared" si="149"/>
        <v>1</v>
      </c>
      <c r="AD488">
        <f t="shared" si="150"/>
        <v>-26.308925913068538</v>
      </c>
      <c r="AE488">
        <f t="shared" si="151"/>
        <v>0</v>
      </c>
      <c r="AF488">
        <f t="shared" si="152"/>
        <v>-1.4064751114861072E-2</v>
      </c>
      <c r="AG488">
        <f t="shared" si="153"/>
        <v>0</v>
      </c>
      <c r="AH488">
        <f t="shared" si="154"/>
        <v>-21.748427730318429</v>
      </c>
      <c r="AI488">
        <f t="shared" si="155"/>
        <v>-27.829901324504142</v>
      </c>
      <c r="AJ488">
        <f t="shared" si="156"/>
        <v>-0.25384950792597871</v>
      </c>
      <c r="AK488">
        <f t="shared" si="157"/>
        <v>-6.4316200297419392</v>
      </c>
      <c r="AL488">
        <f t="shared" si="158"/>
        <v>-26.308925913068538</v>
      </c>
      <c r="AM488">
        <f t="shared" si="159"/>
        <v>-6.4456847808567979</v>
      </c>
      <c r="AP488" s="11">
        <f>20*LOG(1+10^(AI488/20)*10^(AO$2/20))</f>
        <v>0.110801656868958</v>
      </c>
      <c r="AQ488" s="11">
        <f>20*LOG(1-10^(AI488/20)*10^(AO$2/20))</f>
        <v>-0.11223338305160038</v>
      </c>
    </row>
    <row r="489" spans="1:43" x14ac:dyDescent="0.25">
      <c r="A489" s="3">
        <v>2927.8581162324299</v>
      </c>
      <c r="B489">
        <v>0.63670099999999996</v>
      </c>
      <c r="C489">
        <v>0.70635899999999996</v>
      </c>
      <c r="D489">
        <v>-0.62261599999999995</v>
      </c>
      <c r="E489">
        <v>-0.77887600000000001</v>
      </c>
      <c r="F489">
        <v>5.313E-3</v>
      </c>
      <c r="G489">
        <v>-8.2270999999999997E-2</v>
      </c>
      <c r="H489">
        <v>5.3083999999999999E-2</v>
      </c>
      <c r="I489">
        <v>-0.104141</v>
      </c>
      <c r="J489">
        <v>0.48197699999999999</v>
      </c>
      <c r="K489">
        <v>-3.1663999999999998E-2</v>
      </c>
      <c r="M489">
        <v>5.3083999999999999E-2</v>
      </c>
      <c r="N489">
        <v>-0.104141</v>
      </c>
      <c r="O489">
        <v>0.48197699999999999</v>
      </c>
      <c r="P489">
        <v>-3.1663999999999998E-2</v>
      </c>
      <c r="R489" t="str">
        <f t="shared" si="140"/>
        <v>0.005313-0.082271i</v>
      </c>
      <c r="S489" t="str">
        <f t="shared" si="141"/>
        <v>-0.0371946416990943-0.0292080678145737i</v>
      </c>
      <c r="T489" t="str">
        <f t="shared" si="142"/>
        <v>-0.630938108087497-0.740855566195532i</v>
      </c>
      <c r="U489" t="str">
        <f t="shared" si="143"/>
        <v>-0.0147662219939704+0.0518165896807875i</v>
      </c>
      <c r="V489" t="str">
        <f t="shared" si="144"/>
        <v>0.481977-0.031664i</v>
      </c>
      <c r="W489" t="str">
        <f t="shared" si="145"/>
        <v>1</v>
      </c>
      <c r="X489" t="str">
        <f t="shared" si="146"/>
        <v>0.997937313198369+0.00149600667388101i</v>
      </c>
      <c r="Z489" t="str">
        <f t="shared" si="147"/>
        <v>-0.0147662219939704+0.0518165896807875i</v>
      </c>
      <c r="AA489" t="str">
        <f t="shared" si="148"/>
        <v>0.481030201958732-0.030877646276456i</v>
      </c>
      <c r="AB489" t="str">
        <f t="shared" si="149"/>
        <v>1-7.18293768155748E-18i</v>
      </c>
      <c r="AD489">
        <f t="shared" si="150"/>
        <v>-25.371529225606867</v>
      </c>
      <c r="AE489">
        <f t="shared" si="151"/>
        <v>0</v>
      </c>
      <c r="AF489">
        <f t="shared" si="152"/>
        <v>-1.7925013314886169E-2</v>
      </c>
      <c r="AG489">
        <f t="shared" si="153"/>
        <v>0</v>
      </c>
      <c r="AH489">
        <f t="shared" si="154"/>
        <v>-21.676989974166982</v>
      </c>
      <c r="AI489">
        <f t="shared" si="155"/>
        <v>-26.50420884149975</v>
      </c>
      <c r="AJ489">
        <f t="shared" si="156"/>
        <v>-0.23673012980960167</v>
      </c>
      <c r="AK489">
        <f t="shared" si="157"/>
        <v>-6.3207700089392773</v>
      </c>
      <c r="AL489">
        <f t="shared" si="158"/>
        <v>-25.371529225606867</v>
      </c>
      <c r="AM489">
        <f t="shared" si="159"/>
        <v>-6.3386950222541651</v>
      </c>
      <c r="AP489" s="11">
        <f>20*LOG(1+10^(AI489/20)*10^(AO$2/20))</f>
        <v>0.12893667324801403</v>
      </c>
      <c r="AQ489" s="11">
        <f>20*LOG(1-10^(AI489/20)*10^(AO$2/20))</f>
        <v>-0.13087953542415226</v>
      </c>
    </row>
    <row r="490" spans="1:43" x14ac:dyDescent="0.25">
      <c r="A490" s="3">
        <v>2933.8699398797244</v>
      </c>
      <c r="B490">
        <v>0.65785000000000005</v>
      </c>
      <c r="C490">
        <v>0.69014699999999995</v>
      </c>
      <c r="D490">
        <v>-0.62569200000000003</v>
      </c>
      <c r="E490">
        <v>-0.77464</v>
      </c>
      <c r="F490">
        <v>4.444E-3</v>
      </c>
      <c r="G490">
        <v>-8.3245E-2</v>
      </c>
      <c r="H490">
        <v>4.6299E-2</v>
      </c>
      <c r="I490">
        <v>-0.120476</v>
      </c>
      <c r="J490">
        <v>0.487207</v>
      </c>
      <c r="K490">
        <v>-6.8852999999999998E-2</v>
      </c>
      <c r="M490">
        <v>4.6299E-2</v>
      </c>
      <c r="N490">
        <v>-0.120476</v>
      </c>
      <c r="O490">
        <v>0.487207</v>
      </c>
      <c r="P490">
        <v>-6.8852999999999998E-2</v>
      </c>
      <c r="R490" t="str">
        <f t="shared" si="140"/>
        <v>0.004444-0.083245i</v>
      </c>
      <c r="S490" t="str">
        <f t="shared" si="141"/>
        <v>-0.0395394037573713-0.0187607381670809i</v>
      </c>
      <c r="T490" t="str">
        <f t="shared" si="142"/>
        <v>-0.642080121161025-0.730554162566478i</v>
      </c>
      <c r="U490" t="str">
        <f t="shared" si="143"/>
        <v>0.000211945344370401+0.0575331770393502i</v>
      </c>
      <c r="V490" t="str">
        <f t="shared" si="144"/>
        <v>0.487207-0.068853i</v>
      </c>
      <c r="W490" t="str">
        <f t="shared" si="145"/>
        <v>1</v>
      </c>
      <c r="X490" t="str">
        <f t="shared" si="146"/>
        <v>0.99892901532219+0.00227880376751473i</v>
      </c>
      <c r="Z490" t="str">
        <f t="shared" si="147"/>
        <v>0.000211945344370401+0.0575331770393502i</v>
      </c>
      <c r="AA490" t="str">
        <f t="shared" si="148"/>
        <v>0.486842111243883-0.0676690103448192i</v>
      </c>
      <c r="AB490" t="str">
        <f t="shared" si="149"/>
        <v>1</v>
      </c>
      <c r="AD490">
        <f t="shared" si="150"/>
        <v>-24.801573925172296</v>
      </c>
      <c r="AE490">
        <f t="shared" si="151"/>
        <v>0</v>
      </c>
      <c r="AF490">
        <f t="shared" si="152"/>
        <v>-9.2848386616366518E-3</v>
      </c>
      <c r="AG490">
        <f t="shared" si="153"/>
        <v>0</v>
      </c>
      <c r="AH490">
        <f t="shared" si="154"/>
        <v>-21.580477430328791</v>
      </c>
      <c r="AI490">
        <f t="shared" si="155"/>
        <v>-27.177564464644579</v>
      </c>
      <c r="AJ490">
        <f t="shared" si="156"/>
        <v>-0.24119759461130175</v>
      </c>
      <c r="AK490">
        <f t="shared" si="157"/>
        <v>-6.1598476734334175</v>
      </c>
      <c r="AL490">
        <f t="shared" si="158"/>
        <v>-24.801573925172296</v>
      </c>
      <c r="AM490">
        <f t="shared" si="159"/>
        <v>-6.169132512095052</v>
      </c>
      <c r="AP490" s="11">
        <f>20*LOG(1+10^(AI490/20)*10^(AO$2/20))</f>
        <v>0.11938452943850923</v>
      </c>
      <c r="AQ490" s="11">
        <f>20*LOG(1-10^(AI490/20)*10^(AO$2/20))</f>
        <v>-0.12104832305874755</v>
      </c>
    </row>
    <row r="491" spans="1:43" x14ac:dyDescent="0.25">
      <c r="A491" s="3">
        <v>2939.8817635270188</v>
      </c>
      <c r="B491">
        <v>0.66825100000000004</v>
      </c>
      <c r="C491">
        <v>0.67402600000000001</v>
      </c>
      <c r="D491">
        <v>-0.64653700000000003</v>
      </c>
      <c r="E491">
        <v>-0.75769200000000003</v>
      </c>
      <c r="F491">
        <v>7.3980000000000001E-3</v>
      </c>
      <c r="G491">
        <v>-8.4814000000000001E-2</v>
      </c>
      <c r="H491">
        <v>3.8635000000000003E-2</v>
      </c>
      <c r="I491">
        <v>-0.13273099999999999</v>
      </c>
      <c r="J491">
        <v>0.49058200000000002</v>
      </c>
      <c r="K491">
        <v>-9.7198000000000007E-2</v>
      </c>
      <c r="M491">
        <v>3.8635000000000003E-2</v>
      </c>
      <c r="N491">
        <v>-0.13273099999999999</v>
      </c>
      <c r="O491">
        <v>0.49058200000000002</v>
      </c>
      <c r="P491">
        <v>-9.7198000000000007E-2</v>
      </c>
      <c r="R491" t="str">
        <f t="shared" si="140"/>
        <v>0.007398-0.084814i</v>
      </c>
      <c r="S491" t="str">
        <f t="shared" si="141"/>
        <v>-0.0349793856535844-0.0272906232265746i</v>
      </c>
      <c r="T491" t="str">
        <f t="shared" si="142"/>
        <v>-0.658445984581923-0.714261152759479i</v>
      </c>
      <c r="U491" t="str">
        <f t="shared" si="143"/>
        <v>0.0143203683422319+0.0570485311318618i</v>
      </c>
      <c r="V491" t="str">
        <f t="shared" si="144"/>
        <v>0.490582-0.097198i</v>
      </c>
      <c r="W491" t="str">
        <f t="shared" si="145"/>
        <v>1</v>
      </c>
      <c r="X491" t="str">
        <f t="shared" si="146"/>
        <v>0.998944027718195+0.00238633434832545i</v>
      </c>
      <c r="Z491" t="str">
        <f t="shared" si="147"/>
        <v>0.0143203683422319+0.0570485311318618i</v>
      </c>
      <c r="AA491" t="str">
        <f t="shared" si="148"/>
        <v>0.490295905932036-0.0959246689288829i</v>
      </c>
      <c r="AB491" t="str">
        <f t="shared" si="149"/>
        <v>1</v>
      </c>
      <c r="AD491">
        <f t="shared" si="150"/>
        <v>-24.609731256580378</v>
      </c>
      <c r="AE491">
        <f t="shared" si="151"/>
        <v>0</v>
      </c>
      <c r="AF491">
        <f t="shared" si="152"/>
        <v>-9.1521212919361307E-3</v>
      </c>
      <c r="AG491">
        <f t="shared" si="153"/>
        <v>0</v>
      </c>
      <c r="AH491">
        <f t="shared" si="154"/>
        <v>-21.397731271317426</v>
      </c>
      <c r="AI491">
        <f t="shared" si="155"/>
        <v>-27.059008665965845</v>
      </c>
      <c r="AJ491">
        <f t="shared" si="156"/>
        <v>-0.25156790829985776</v>
      </c>
      <c r="AK491">
        <f t="shared" si="157"/>
        <v>-6.0185479236555857</v>
      </c>
      <c r="AL491">
        <f t="shared" si="158"/>
        <v>-24.609731256580378</v>
      </c>
      <c r="AM491">
        <f t="shared" si="159"/>
        <v>-6.0277000449475224</v>
      </c>
      <c r="AP491" s="11">
        <f>20*LOG(1+10^(AI491/20)*10^(AO$2/20))</f>
        <v>0.12101383253872679</v>
      </c>
      <c r="AQ491" s="11">
        <f>20*LOG(1-10^(AI491/20)*10^(AO$2/20))</f>
        <v>-0.1227236753457958</v>
      </c>
    </row>
    <row r="492" spans="1:43" x14ac:dyDescent="0.25">
      <c r="A492" s="3">
        <v>2945.8935871743133</v>
      </c>
      <c r="B492">
        <v>0.69468700000000005</v>
      </c>
      <c r="C492">
        <v>0.65874600000000005</v>
      </c>
      <c r="D492">
        <v>-0.65825699999999998</v>
      </c>
      <c r="E492">
        <v>-0.75172600000000001</v>
      </c>
      <c r="F492">
        <v>3.3409999999999998E-3</v>
      </c>
      <c r="G492">
        <v>-8.3155000000000007E-2</v>
      </c>
      <c r="H492">
        <v>2.8313999999999999E-2</v>
      </c>
      <c r="I492">
        <v>-0.14485799999999999</v>
      </c>
      <c r="J492">
        <v>0.49215900000000001</v>
      </c>
      <c r="K492">
        <v>-0.136375</v>
      </c>
      <c r="M492">
        <v>2.8313999999999999E-2</v>
      </c>
      <c r="N492">
        <v>-0.14485799999999999</v>
      </c>
      <c r="O492">
        <v>0.49215900000000001</v>
      </c>
      <c r="P492">
        <v>-0.136375</v>
      </c>
      <c r="R492" t="str">
        <f t="shared" si="140"/>
        <v>0.003341-0.083155i</v>
      </c>
      <c r="S492" t="str">
        <f t="shared" si="141"/>
        <v>-0.0376129515885164-0.0149880445510252i</v>
      </c>
      <c r="T492" t="str">
        <f t="shared" si="142"/>
        <v>-0.676462081611538-0.703633988955358i</v>
      </c>
      <c r="U492" t="str">
        <f t="shared" si="143"/>
        <v>0.0276709817877686+0.0623396522674768i</v>
      </c>
      <c r="V492" t="str">
        <f t="shared" si="144"/>
        <v>0.492159-0.136375i</v>
      </c>
      <c r="W492" t="str">
        <f t="shared" si="145"/>
        <v>1</v>
      </c>
      <c r="X492" t="str">
        <f t="shared" si="146"/>
        <v>1.00010643781291+0.00275951223058711i</v>
      </c>
      <c r="Z492" t="str">
        <f t="shared" si="147"/>
        <v>0.0276709817877686+0.0623396522674768i</v>
      </c>
      <c r="AA492" t="str">
        <f t="shared" si="148"/>
        <v>0.49258771280801-0.135031396676842i</v>
      </c>
      <c r="AB492" t="str">
        <f t="shared" si="149"/>
        <v>1</v>
      </c>
      <c r="AD492">
        <f t="shared" si="150"/>
        <v>-23.323681847007968</v>
      </c>
      <c r="AE492">
        <f t="shared" si="151"/>
        <v>0</v>
      </c>
      <c r="AF492">
        <f t="shared" si="152"/>
        <v>9.5752185787704872E-4</v>
      </c>
      <c r="AG492">
        <f t="shared" si="153"/>
        <v>0</v>
      </c>
      <c r="AH492">
        <f t="shared" si="154"/>
        <v>-21.595227608463304</v>
      </c>
      <c r="AI492">
        <f t="shared" si="155"/>
        <v>-27.853215313515168</v>
      </c>
      <c r="AJ492">
        <f t="shared" si="156"/>
        <v>-0.21043042380805249</v>
      </c>
      <c r="AK492">
        <f t="shared" si="157"/>
        <v>-5.8366140411227985</v>
      </c>
      <c r="AL492">
        <f t="shared" si="158"/>
        <v>-23.323681847007968</v>
      </c>
      <c r="AM492">
        <f t="shared" si="159"/>
        <v>-5.8356565192649281</v>
      </c>
      <c r="AP492" s="11">
        <f>20*LOG(1+10^(AI492/20)*10^(AO$2/20))</f>
        <v>0.11050653180302411</v>
      </c>
      <c r="AQ492" s="11">
        <f>20*LOG(1-10^(AI492/20)*10^(AO$2/20))</f>
        <v>-0.11193059209418051</v>
      </c>
    </row>
    <row r="493" spans="1:43" x14ac:dyDescent="0.25">
      <c r="A493" s="3">
        <v>2951.9054108216078</v>
      </c>
      <c r="B493">
        <v>0.70364000000000004</v>
      </c>
      <c r="C493">
        <v>0.64621399999999996</v>
      </c>
      <c r="D493">
        <v>-0.67102300000000004</v>
      </c>
      <c r="E493">
        <v>-0.73998699999999995</v>
      </c>
      <c r="F493">
        <v>3.9969999999999997E-3</v>
      </c>
      <c r="G493">
        <v>-8.6962999999999999E-2</v>
      </c>
      <c r="H493">
        <v>1.3825E-2</v>
      </c>
      <c r="I493">
        <v>-0.15466199999999999</v>
      </c>
      <c r="J493">
        <v>0.49291299999999999</v>
      </c>
      <c r="K493">
        <v>-0.16847500000000001</v>
      </c>
      <c r="M493">
        <v>1.3825E-2</v>
      </c>
      <c r="N493">
        <v>-0.15466199999999999</v>
      </c>
      <c r="O493">
        <v>0.49291299999999999</v>
      </c>
      <c r="P493">
        <v>-0.16847500000000001</v>
      </c>
      <c r="R493" t="str">
        <f t="shared" si="140"/>
        <v>0.003997-0.086963i</v>
      </c>
      <c r="S493" t="str">
        <f t="shared" si="141"/>
        <v>-0.0380338303343586-0.0199543207001874i</v>
      </c>
      <c r="T493" t="str">
        <f t="shared" si="142"/>
        <v>-0.687662945831381-0.691330569579306i</v>
      </c>
      <c r="U493" t="str">
        <f t="shared" si="143"/>
        <v>0.0419682404717195+0.0562599360840897i</v>
      </c>
      <c r="V493" t="str">
        <f t="shared" si="144"/>
        <v>0.492913-0.168475i</v>
      </c>
      <c r="W493" t="str">
        <f t="shared" si="145"/>
        <v>1</v>
      </c>
      <c r="X493" t="str">
        <f t="shared" si="146"/>
        <v>1.00047358413034+0.00297722859324038i</v>
      </c>
      <c r="Z493" t="str">
        <f t="shared" si="147"/>
        <v>0.0419682404717195+0.0562599360840897i</v>
      </c>
      <c r="AA493" t="str">
        <f t="shared" si="148"/>
        <v>0.493648024361684-0.167087272408779i</v>
      </c>
      <c r="AB493" t="str">
        <f t="shared" si="149"/>
        <v>1</v>
      </c>
      <c r="AD493">
        <f t="shared" si="150"/>
        <v>-23.074603125184115</v>
      </c>
      <c r="AE493">
        <f t="shared" si="151"/>
        <v>0</v>
      </c>
      <c r="AF493">
        <f t="shared" si="152"/>
        <v>4.1509845334148834E-3</v>
      </c>
      <c r="AG493">
        <f t="shared" si="153"/>
        <v>0</v>
      </c>
      <c r="AH493">
        <f t="shared" si="154"/>
        <v>-21.204144884575804</v>
      </c>
      <c r="AI493">
        <f t="shared" si="155"/>
        <v>-27.34063148520168</v>
      </c>
      <c r="AJ493">
        <f t="shared" si="156"/>
        <v>-0.21902475714681649</v>
      </c>
      <c r="AK493">
        <f t="shared" si="157"/>
        <v>-5.6647489366118675</v>
      </c>
      <c r="AL493">
        <f t="shared" si="158"/>
        <v>-23.074603125184115</v>
      </c>
      <c r="AM493">
        <f t="shared" si="159"/>
        <v>-5.6605979520784597</v>
      </c>
      <c r="AP493" s="11">
        <f>20*LOG(1+10^(AI493/20)*10^(AO$2/20))</f>
        <v>0.11717904740271565</v>
      </c>
      <c r="AQ493" s="11">
        <f>20*LOG(1-10^(AI493/20)*10^(AO$2/20))</f>
        <v>-0.11878152224341301</v>
      </c>
    </row>
    <row r="494" spans="1:43" x14ac:dyDescent="0.25">
      <c r="A494" s="3">
        <v>2957.9172344689023</v>
      </c>
      <c r="B494">
        <v>0.708318</v>
      </c>
      <c r="C494">
        <v>0.63931300000000002</v>
      </c>
      <c r="D494">
        <v>-0.685581</v>
      </c>
      <c r="E494">
        <v>-0.72351100000000002</v>
      </c>
      <c r="F494">
        <v>6.1159999999999999E-3</v>
      </c>
      <c r="G494">
        <v>-8.4810999999999998E-2</v>
      </c>
      <c r="H494">
        <v>-1.1069999999999999E-3</v>
      </c>
      <c r="I494">
        <v>-0.15926999999999999</v>
      </c>
      <c r="J494">
        <v>0.489618</v>
      </c>
      <c r="K494">
        <v>-0.20804900000000001</v>
      </c>
      <c r="M494">
        <v>-1.1069999999999999E-3</v>
      </c>
      <c r="N494">
        <v>-0.15926999999999999</v>
      </c>
      <c r="O494">
        <v>0.489618</v>
      </c>
      <c r="P494">
        <v>-0.20804900000000001</v>
      </c>
      <c r="R494" t="str">
        <f t="shared" si="140"/>
        <v>0.006116-0.084811i</v>
      </c>
      <c r="S494" t="str">
        <f t="shared" si="141"/>
        <v>-0.0344874690952339-0.0275655907764887i</v>
      </c>
      <c r="T494" t="str">
        <f t="shared" si="142"/>
        <v>-0.69794573608182-0.679794182954448i</v>
      </c>
      <c r="U494" t="str">
        <f t="shared" si="143"/>
        <v>0.0585065370440632+0.0498013967978545i</v>
      </c>
      <c r="V494" t="str">
        <f t="shared" si="144"/>
        <v>0.489618-0.208049i</v>
      </c>
      <c r="W494" t="str">
        <f t="shared" si="145"/>
        <v>1</v>
      </c>
      <c r="X494" t="str">
        <f t="shared" si="146"/>
        <v>1.00064493746395+0.00333029139087205i</v>
      </c>
      <c r="Z494" t="str">
        <f t="shared" si="147"/>
        <v>0.0585065370440632+0.0498013967978545i</v>
      </c>
      <c r="AA494" t="str">
        <f t="shared" si="148"/>
        <v>0.490626636784803-0.206552607984221i</v>
      </c>
      <c r="AB494" t="str">
        <f t="shared" si="149"/>
        <v>1</v>
      </c>
      <c r="AD494">
        <f t="shared" si="150"/>
        <v>-22.289129440862609</v>
      </c>
      <c r="AE494">
        <f t="shared" si="151"/>
        <v>0</v>
      </c>
      <c r="AF494">
        <f t="shared" si="152"/>
        <v>5.6481545620657063E-3</v>
      </c>
      <c r="AG494">
        <f t="shared" si="153"/>
        <v>0</v>
      </c>
      <c r="AH494">
        <f t="shared" si="154"/>
        <v>-21.408430112053537</v>
      </c>
      <c r="AI494">
        <f t="shared" si="155"/>
        <v>-27.101330543360675</v>
      </c>
      <c r="AJ494">
        <f t="shared" si="156"/>
        <v>-0.2262013458551313</v>
      </c>
      <c r="AK494">
        <f t="shared" si="157"/>
        <v>-5.4819795420991566</v>
      </c>
      <c r="AL494">
        <f t="shared" si="158"/>
        <v>-22.289129440862609</v>
      </c>
      <c r="AM494">
        <f t="shared" si="159"/>
        <v>-5.4763313875371047</v>
      </c>
      <c r="AP494" s="11">
        <f>20*LOG(1+10^(AI494/20)*10^(AO$2/20))</f>
        <v>0.12042968737419725</v>
      </c>
      <c r="AQ494" s="11">
        <f>20*LOG(1-10^(AI494/20)*10^(AO$2/20))</f>
        <v>-0.12212294711806407</v>
      </c>
    </row>
    <row r="495" spans="1:43" x14ac:dyDescent="0.25">
      <c r="A495" s="3">
        <v>2963.9290581161968</v>
      </c>
      <c r="B495">
        <v>0.73829</v>
      </c>
      <c r="C495">
        <v>0.61970499999999995</v>
      </c>
      <c r="D495">
        <v>-0.69419299999999995</v>
      </c>
      <c r="E495">
        <v>-0.72112500000000002</v>
      </c>
      <c r="F495">
        <v>4.4390000000000002E-3</v>
      </c>
      <c r="G495">
        <v>-8.4122000000000002E-2</v>
      </c>
      <c r="H495">
        <v>-1.7447000000000001E-2</v>
      </c>
      <c r="I495">
        <v>-0.16306000000000001</v>
      </c>
      <c r="J495">
        <v>0.48376200000000003</v>
      </c>
      <c r="K495">
        <v>-0.246142</v>
      </c>
      <c r="M495">
        <v>-1.7447000000000001E-2</v>
      </c>
      <c r="N495">
        <v>-0.16306000000000001</v>
      </c>
      <c r="O495">
        <v>0.48376200000000003</v>
      </c>
      <c r="P495">
        <v>-0.246142</v>
      </c>
      <c r="R495" t="str">
        <f t="shared" si="140"/>
        <v>0.004439-0.084122i</v>
      </c>
      <c r="S495" t="str">
        <f t="shared" si="141"/>
        <v>-0.0363782678377401-0.0125983534430236i</v>
      </c>
      <c r="T495" t="str">
        <f t="shared" si="142"/>
        <v>-0.71602183307775-0.66897767861005i</v>
      </c>
      <c r="U495" t="str">
        <f t="shared" si="143"/>
        <v>0.0713525192051538+0.0438822186060589i</v>
      </c>
      <c r="V495" t="str">
        <f t="shared" si="144"/>
        <v>0.483762-0.246142i</v>
      </c>
      <c r="W495" t="str">
        <f t="shared" si="145"/>
        <v>1+4.55755806610071E-17i</v>
      </c>
      <c r="X495" t="str">
        <f t="shared" si="146"/>
        <v>1.00204283735468+0.00249528335776201i</v>
      </c>
      <c r="Z495" t="str">
        <f t="shared" si="147"/>
        <v>0.0713525192051538+0.0438822186060589i</v>
      </c>
      <c r="AA495" t="str">
        <f t="shared" si="148"/>
        <v>0.485364441120621-0.245437704804438i</v>
      </c>
      <c r="AB495" t="str">
        <f t="shared" si="149"/>
        <v>1</v>
      </c>
      <c r="AD495">
        <f t="shared" si="150"/>
        <v>-21.538589766998932</v>
      </c>
      <c r="AE495">
        <f t="shared" si="151"/>
        <v>0</v>
      </c>
      <c r="AF495">
        <f t="shared" si="152"/>
        <v>1.7752691400702399E-2</v>
      </c>
      <c r="AG495">
        <f t="shared" si="153"/>
        <v>0</v>
      </c>
      <c r="AH495">
        <f t="shared" si="154"/>
        <v>-21.489731977649321</v>
      </c>
      <c r="AI495">
        <f t="shared" si="155"/>
        <v>-28.291234068653935</v>
      </c>
      <c r="AJ495">
        <f t="shared" si="156"/>
        <v>-0.17629976237867784</v>
      </c>
      <c r="AK495">
        <f t="shared" si="157"/>
        <v>-5.3075022097098596</v>
      </c>
      <c r="AL495">
        <f t="shared" si="158"/>
        <v>-21.538589766998932</v>
      </c>
      <c r="AM495">
        <f t="shared" si="159"/>
        <v>-5.2897495183091578</v>
      </c>
      <c r="AP495" s="11">
        <f>20*LOG(1+10^(AI495/20)*10^(AO$2/20))</f>
        <v>0.1051047479756511</v>
      </c>
      <c r="AQ495" s="11">
        <f>20*LOG(1-10^(AI495/20)*10^(AO$2/20))</f>
        <v>-0.10639217637625252</v>
      </c>
    </row>
    <row r="496" spans="1:43" x14ac:dyDescent="0.25">
      <c r="A496" s="3">
        <v>2969.9408817634912</v>
      </c>
      <c r="B496">
        <v>0.74466699999999997</v>
      </c>
      <c r="C496">
        <v>0.60487800000000003</v>
      </c>
      <c r="D496">
        <v>-0.70686800000000005</v>
      </c>
      <c r="E496">
        <v>-0.70544499999999999</v>
      </c>
      <c r="F496">
        <v>2.0969999999999999E-3</v>
      </c>
      <c r="G496">
        <v>-8.4176000000000001E-2</v>
      </c>
      <c r="H496">
        <v>-3.4324E-2</v>
      </c>
      <c r="I496">
        <v>-0.16170399999999999</v>
      </c>
      <c r="J496">
        <v>0.47293000000000002</v>
      </c>
      <c r="K496">
        <v>-0.29698000000000002</v>
      </c>
      <c r="M496">
        <v>-3.4324E-2</v>
      </c>
      <c r="N496">
        <v>-0.16170399999999999</v>
      </c>
      <c r="O496">
        <v>0.47293000000000002</v>
      </c>
      <c r="P496">
        <v>-0.29698000000000002</v>
      </c>
      <c r="R496" t="str">
        <f t="shared" si="140"/>
        <v>0.002097-0.084176i</v>
      </c>
      <c r="S496" t="str">
        <f t="shared" si="141"/>
        <v>-0.0359839614774427-0.0142155632795577i</v>
      </c>
      <c r="T496" t="str">
        <f t="shared" si="142"/>
        <v>-0.725644680465726-0.653703056583619i</v>
      </c>
      <c r="U496" t="str">
        <f t="shared" si="143"/>
        <v>0.0809514795547199+0.0342931848958599i</v>
      </c>
      <c r="V496" t="str">
        <f t="shared" si="144"/>
        <v>0.47293-0.29698i</v>
      </c>
      <c r="W496" t="str">
        <f t="shared" si="145"/>
        <v>1</v>
      </c>
      <c r="X496" t="str">
        <f t="shared" si="146"/>
        <v>1.00242545798189+0.00238477552441563i</v>
      </c>
      <c r="Z496" t="str">
        <f t="shared" si="147"/>
        <v>0.0809514795547199+0.0342931848958599i</v>
      </c>
      <c r="AA496" t="str">
        <f t="shared" si="148"/>
        <v>0.474785302478618-0.296572480622701i</v>
      </c>
      <c r="AB496" t="str">
        <f t="shared" si="149"/>
        <v>1</v>
      </c>
      <c r="AD496">
        <f t="shared" si="150"/>
        <v>-21.118674454354057</v>
      </c>
      <c r="AE496">
        <f t="shared" si="151"/>
        <v>0</v>
      </c>
      <c r="AF496">
        <f t="shared" si="152"/>
        <v>2.1066332261376091E-2</v>
      </c>
      <c r="AG496">
        <f t="shared" si="153"/>
        <v>0</v>
      </c>
      <c r="AH496">
        <f t="shared" si="154"/>
        <v>-21.493539862520464</v>
      </c>
      <c r="AI496">
        <f t="shared" si="155"/>
        <v>-28.247991684446387</v>
      </c>
      <c r="AJ496">
        <f t="shared" si="156"/>
        <v>-0.20502665419412808</v>
      </c>
      <c r="AK496">
        <f t="shared" si="157"/>
        <v>-5.0604045732452612</v>
      </c>
      <c r="AL496">
        <f t="shared" si="158"/>
        <v>-21.118674454354057</v>
      </c>
      <c r="AM496">
        <f t="shared" si="159"/>
        <v>-5.0393382409838514</v>
      </c>
      <c r="AP496" s="11">
        <f>20*LOG(1+10^(AI496/20)*10^(AO$2/20))</f>
        <v>0.10562613613438088</v>
      </c>
      <c r="AQ496" s="11">
        <f>20*LOG(1-10^(AI496/20)*10^(AO$2/20))</f>
        <v>-0.10692644836026274</v>
      </c>
    </row>
    <row r="497" spans="1:43" x14ac:dyDescent="0.25">
      <c r="A497" s="3">
        <v>2975.9527054107857</v>
      </c>
      <c r="B497">
        <v>0.75471600000000005</v>
      </c>
      <c r="C497">
        <v>0.59859700000000005</v>
      </c>
      <c r="D497">
        <v>-0.71408099999999997</v>
      </c>
      <c r="E497">
        <v>-0.69761700000000004</v>
      </c>
      <c r="F497">
        <v>5.744E-3</v>
      </c>
      <c r="G497">
        <v>-8.4996000000000002E-2</v>
      </c>
      <c r="H497">
        <v>-4.8794999999999998E-2</v>
      </c>
      <c r="I497">
        <v>-0.159665</v>
      </c>
      <c r="J497">
        <v>0.468061</v>
      </c>
      <c r="K497">
        <v>-0.32887499999999997</v>
      </c>
      <c r="M497">
        <v>-4.8794999999999998E-2</v>
      </c>
      <c r="N497">
        <v>-0.159665</v>
      </c>
      <c r="O497">
        <v>0.468061</v>
      </c>
      <c r="P497">
        <v>-0.32887499999999997</v>
      </c>
      <c r="R497" t="str">
        <f t="shared" si="140"/>
        <v>0.005744-0.084996i</v>
      </c>
      <c r="S497" t="str">
        <f t="shared" si="141"/>
        <v>-0.0351282564160389-0.0173191136950447i</v>
      </c>
      <c r="T497" t="str">
        <f t="shared" si="142"/>
        <v>-0.734501144423704-0.646608038589387i</v>
      </c>
      <c r="U497" t="str">
        <f t="shared" si="143"/>
        <v>0.0924715459307053+0.020720123361788i</v>
      </c>
      <c r="V497" t="str">
        <f t="shared" si="144"/>
        <v>0.468061-0.328875i</v>
      </c>
      <c r="W497" t="str">
        <f t="shared" si="145"/>
        <v>1</v>
      </c>
      <c r="X497" t="str">
        <f t="shared" si="146"/>
        <v>1.00288951000436+0.00232938702395631i</v>
      </c>
      <c r="Z497" t="str">
        <f t="shared" si="147"/>
        <v>0.0924715459307053+0.020720123361788i</v>
      </c>
      <c r="AA497" t="str">
        <f t="shared" si="148"/>
        <v>0.470179544099656-0.328734992382865i</v>
      </c>
      <c r="AB497" t="str">
        <f t="shared" si="149"/>
        <v>1</v>
      </c>
      <c r="AD497">
        <f t="shared" si="150"/>
        <v>-20.467086558186971</v>
      </c>
      <c r="AE497">
        <f t="shared" si="151"/>
        <v>0</v>
      </c>
      <c r="AF497">
        <f t="shared" si="152"/>
        <v>2.5085203645726261E-2</v>
      </c>
      <c r="AG497">
        <f t="shared" si="153"/>
        <v>0</v>
      </c>
      <c r="AH497">
        <f t="shared" si="154"/>
        <v>-21.392241128338977</v>
      </c>
      <c r="AI497">
        <f t="shared" si="155"/>
        <v>-28.141899009782165</v>
      </c>
      <c r="AJ497">
        <f t="shared" si="156"/>
        <v>-0.18818635125358921</v>
      </c>
      <c r="AK497">
        <f t="shared" si="157"/>
        <v>-4.8513379471598057</v>
      </c>
      <c r="AL497">
        <f t="shared" si="158"/>
        <v>-20.467086558186971</v>
      </c>
      <c r="AM497">
        <f t="shared" si="159"/>
        <v>-4.8262527435140505</v>
      </c>
      <c r="AP497" s="11">
        <f>20*LOG(1+10^(AI497/20)*10^(AO$2/20))</f>
        <v>0.1069162477062704</v>
      </c>
      <c r="AQ497" s="11">
        <f>20*LOG(1-10^(AI497/20)*10^(AO$2/20))</f>
        <v>-0.10824871855761546</v>
      </c>
    </row>
    <row r="498" spans="1:43" x14ac:dyDescent="0.25">
      <c r="A498" s="3">
        <v>2981.9645290580802</v>
      </c>
      <c r="B498">
        <v>0.77483999999999997</v>
      </c>
      <c r="C498">
        <v>0.56835599999999997</v>
      </c>
      <c r="D498">
        <v>-0.734101</v>
      </c>
      <c r="E498">
        <v>-0.66740200000000005</v>
      </c>
      <c r="F498">
        <v>5.143E-3</v>
      </c>
      <c r="G498">
        <v>-8.5435999999999998E-2</v>
      </c>
      <c r="H498">
        <v>-6.3514000000000001E-2</v>
      </c>
      <c r="I498">
        <v>-0.15214</v>
      </c>
      <c r="J498">
        <v>0.44978299999999999</v>
      </c>
      <c r="K498">
        <v>-0.371867</v>
      </c>
      <c r="M498">
        <v>-6.3514000000000001E-2</v>
      </c>
      <c r="N498">
        <v>-0.15214</v>
      </c>
      <c r="O498">
        <v>0.44978299999999999</v>
      </c>
      <c r="P498">
        <v>-0.371867</v>
      </c>
      <c r="R498" t="str">
        <f t="shared" si="140"/>
        <v>0.005143-0.085436i</v>
      </c>
      <c r="S498" t="str">
        <f t="shared" si="141"/>
        <v>-0.0354130670081142-0.0185984867136533i</v>
      </c>
      <c r="T498" t="str">
        <f t="shared" si="142"/>
        <v>-0.754599210388545-0.616324020666589i</v>
      </c>
      <c r="U498" t="str">
        <f t="shared" si="143"/>
        <v>0.0981915184425993+0.00868524670456477i</v>
      </c>
      <c r="V498" t="str">
        <f t="shared" si="144"/>
        <v>0.449783-0.371867i</v>
      </c>
      <c r="W498" t="str">
        <f t="shared" si="145"/>
        <v>1</v>
      </c>
      <c r="X498" t="str">
        <f t="shared" si="146"/>
        <v>1.0033157303768+0.00213378487467835i</v>
      </c>
      <c r="Z498" t="str">
        <f t="shared" si="147"/>
        <v>0.0981915184425993+0.00868524670456477i</v>
      </c>
      <c r="AA498" t="str">
        <f t="shared" si="148"/>
        <v>0.452067843336059-0.372140270545741i</v>
      </c>
      <c r="AB498" t="str">
        <f t="shared" si="149"/>
        <v>1</v>
      </c>
      <c r="AD498">
        <f t="shared" si="150"/>
        <v>-20.124674484589139</v>
      </c>
      <c r="AE498">
        <f t="shared" si="151"/>
        <v>0</v>
      </c>
      <c r="AF498">
        <f t="shared" si="152"/>
        <v>2.877206984303618E-2</v>
      </c>
      <c r="AG498">
        <f t="shared" si="153"/>
        <v>0</v>
      </c>
      <c r="AH498">
        <f t="shared" si="154"/>
        <v>-21.351472810966385</v>
      </c>
      <c r="AI498">
        <f t="shared" si="155"/>
        <v>-27.95882996896971</v>
      </c>
      <c r="AJ498">
        <f t="shared" si="156"/>
        <v>-0.22607834459332143</v>
      </c>
      <c r="AK498">
        <f t="shared" si="157"/>
        <v>-4.6776834615752145</v>
      </c>
      <c r="AL498">
        <f t="shared" si="158"/>
        <v>-20.124674484589139</v>
      </c>
      <c r="AM498">
        <f t="shared" si="159"/>
        <v>-4.6489113917322049</v>
      </c>
      <c r="AP498" s="11">
        <f>20*LOG(1+10^(AI498/20)*10^(AO$2/20))</f>
        <v>0.1091793403301277</v>
      </c>
      <c r="AQ498" s="11">
        <f>20*LOG(1-10^(AI498/20)*10^(AO$2/20))</f>
        <v>-0.11056918432740372</v>
      </c>
    </row>
    <row r="499" spans="1:43" x14ac:dyDescent="0.25">
      <c r="A499" s="3">
        <v>2987.9763527053747</v>
      </c>
      <c r="B499">
        <v>0.78297300000000003</v>
      </c>
      <c r="C499">
        <v>0.56308000000000002</v>
      </c>
      <c r="D499">
        <v>-0.740757</v>
      </c>
      <c r="E499">
        <v>-0.66680099999999998</v>
      </c>
      <c r="F499">
        <v>-5.2700000000000002E-4</v>
      </c>
      <c r="G499">
        <v>-8.5139000000000006E-2</v>
      </c>
      <c r="H499">
        <v>-7.9067999999999999E-2</v>
      </c>
      <c r="I499">
        <v>-0.143818</v>
      </c>
      <c r="J499">
        <v>0.43153200000000003</v>
      </c>
      <c r="K499">
        <v>-0.41533199999999998</v>
      </c>
      <c r="M499">
        <v>-7.9067999999999999E-2</v>
      </c>
      <c r="N499">
        <v>-0.143818</v>
      </c>
      <c r="O499">
        <v>0.43153200000000003</v>
      </c>
      <c r="P499">
        <v>-0.41533199999999998</v>
      </c>
      <c r="R499" t="str">
        <f t="shared" si="140"/>
        <v>-0.000527-0.085139i</v>
      </c>
      <c r="S499" t="str">
        <f t="shared" si="141"/>
        <v>-0.0385433219359641-0.0125700095647356i</v>
      </c>
      <c r="T499" t="str">
        <f t="shared" si="142"/>
        <v>-0.761449426293213-0.613385883904018i</v>
      </c>
      <c r="U499" t="str">
        <f t="shared" si="143"/>
        <v>0.100599128100495-0.00355688504252637i</v>
      </c>
      <c r="V499" t="str">
        <f t="shared" si="144"/>
        <v>0.431532-0.415332i</v>
      </c>
      <c r="W499" t="str">
        <f t="shared" si="145"/>
        <v>1</v>
      </c>
      <c r="X499" t="str">
        <f t="shared" si="146"/>
        <v>1.00392213465986+0.00112743783714287i</v>
      </c>
      <c r="Z499" t="str">
        <f t="shared" si="147"/>
        <v>0.100599128100495-0.00355688504252637i</v>
      </c>
      <c r="AA499" t="str">
        <f t="shared" si="148"/>
        <v>0.433692787625815-0.416474462527811i</v>
      </c>
      <c r="AB499" t="str">
        <f t="shared" si="149"/>
        <v>1</v>
      </c>
      <c r="AD499">
        <f t="shared" si="150"/>
        <v>-19.942689861020281</v>
      </c>
      <c r="AE499">
        <f t="shared" si="151"/>
        <v>0</v>
      </c>
      <c r="AF499">
        <f t="shared" si="152"/>
        <v>3.4006072180042535E-2</v>
      </c>
      <c r="AG499">
        <f t="shared" si="153"/>
        <v>0</v>
      </c>
      <c r="AH499">
        <f t="shared" si="154"/>
        <v>-21.397262707736129</v>
      </c>
      <c r="AI499">
        <f t="shared" si="155"/>
        <v>-27.842057682277041</v>
      </c>
      <c r="AJ499">
        <f t="shared" si="156"/>
        <v>-0.19520542823955103</v>
      </c>
      <c r="AK499">
        <f t="shared" si="157"/>
        <v>-4.4524375865116914</v>
      </c>
      <c r="AL499">
        <f t="shared" si="158"/>
        <v>-19.942689861020281</v>
      </c>
      <c r="AM499">
        <f t="shared" si="159"/>
        <v>-4.4184315143316502</v>
      </c>
      <c r="AP499" s="11">
        <f>20*LOG(1+10^(AI499/20)*10^(AO$2/20))</f>
        <v>0.11064767545607779</v>
      </c>
      <c r="AQ499" s="11">
        <f>20*LOG(1-10^(AI499/20)*10^(AO$2/20))</f>
        <v>-0.11207539936168777</v>
      </c>
    </row>
    <row r="500" spans="1:43" x14ac:dyDescent="0.25">
      <c r="A500" s="3">
        <v>2993.9881763526691</v>
      </c>
      <c r="B500">
        <v>0.79422199999999998</v>
      </c>
      <c r="C500">
        <v>0.54700800000000005</v>
      </c>
      <c r="D500">
        <v>-0.748919</v>
      </c>
      <c r="E500">
        <v>-0.65989200000000003</v>
      </c>
      <c r="F500">
        <v>4.169E-3</v>
      </c>
      <c r="G500">
        <v>-8.7723999999999996E-2</v>
      </c>
      <c r="H500">
        <v>-8.8945999999999997E-2</v>
      </c>
      <c r="I500">
        <v>-0.129246</v>
      </c>
      <c r="J500">
        <v>0.40982099999999999</v>
      </c>
      <c r="K500">
        <v>-0.45683400000000002</v>
      </c>
      <c r="M500">
        <v>-8.8945999999999997E-2</v>
      </c>
      <c r="N500">
        <v>-0.129246</v>
      </c>
      <c r="O500">
        <v>0.40982099999999999</v>
      </c>
      <c r="P500">
        <v>-0.45683400000000002</v>
      </c>
      <c r="R500" t="str">
        <f t="shared" si="140"/>
        <v>0.004169-0.087724i</v>
      </c>
      <c r="S500" t="str">
        <f t="shared" si="141"/>
        <v>-0.0345373728849663-0.0135313912760624i</v>
      </c>
      <c r="T500" t="str">
        <f t="shared" si="142"/>
        <v>-0.771355451987555-0.602119507962155i</v>
      </c>
      <c r="U500" t="str">
        <f t="shared" si="143"/>
        <v>0.101521453280683-0.0251496174591215i</v>
      </c>
      <c r="V500" t="str">
        <f t="shared" si="144"/>
        <v>0.409821-0.456834i</v>
      </c>
      <c r="W500" t="str">
        <f t="shared" si="145"/>
        <v>1</v>
      </c>
      <c r="X500" t="str">
        <f t="shared" si="146"/>
        <v>1.00384659360206+0.000505124791155257i</v>
      </c>
      <c r="Z500" t="str">
        <f t="shared" si="147"/>
        <v>0.101521453280683-0.0251496174591215i</v>
      </c>
      <c r="AA500" t="str">
        <f t="shared" si="148"/>
        <v>0.411628173015433-0.458384243994568i</v>
      </c>
      <c r="AB500" t="str">
        <f t="shared" si="149"/>
        <v>1</v>
      </c>
      <c r="AD500">
        <f t="shared" si="150"/>
        <v>-19.610180607658002</v>
      </c>
      <c r="AE500">
        <f t="shared" si="151"/>
        <v>0</v>
      </c>
      <c r="AF500">
        <f t="shared" si="152"/>
        <v>3.3348092015813235E-2</v>
      </c>
      <c r="AG500">
        <f t="shared" si="153"/>
        <v>0</v>
      </c>
      <c r="AH500">
        <f t="shared" si="154"/>
        <v>-21.12783384009348</v>
      </c>
      <c r="AI500">
        <f t="shared" si="155"/>
        <v>-28.614040781423995</v>
      </c>
      <c r="AJ500">
        <f t="shared" si="156"/>
        <v>-0.18844374235775513</v>
      </c>
      <c r="AK500">
        <f t="shared" si="157"/>
        <v>-4.2406138760340406</v>
      </c>
      <c r="AL500">
        <f t="shared" si="158"/>
        <v>-19.610180607658002</v>
      </c>
      <c r="AM500">
        <f t="shared" si="159"/>
        <v>-4.2072657840182153</v>
      </c>
      <c r="AP500" s="11">
        <f>20*LOG(1+10^(AI500/20)*10^(AO$2/20))</f>
        <v>0.1012925473917501</v>
      </c>
      <c r="AQ500" s="11">
        <f>20*LOG(1-10^(AI500/20)*10^(AO$2/20))</f>
        <v>-0.10248774608170655</v>
      </c>
    </row>
    <row r="501" spans="1:43" x14ac:dyDescent="0.25">
      <c r="A501" s="3">
        <v>2999.9999999999636</v>
      </c>
      <c r="B501">
        <v>0.80387900000000001</v>
      </c>
      <c r="C501">
        <v>0.53025</v>
      </c>
      <c r="D501">
        <v>-0.76150700000000004</v>
      </c>
      <c r="E501">
        <v>-0.63802999999999999</v>
      </c>
      <c r="F501">
        <v>1.018E-3</v>
      </c>
      <c r="G501">
        <v>-8.4923999999999999E-2</v>
      </c>
      <c r="H501">
        <v>-9.7041000000000002E-2</v>
      </c>
      <c r="I501">
        <v>-0.11633599999999999</v>
      </c>
      <c r="J501">
        <v>0.38425100000000001</v>
      </c>
      <c r="K501">
        <v>-0.49949199999999999</v>
      </c>
      <c r="M501">
        <v>-9.7041000000000002E-2</v>
      </c>
      <c r="N501">
        <v>-0.11633599999999999</v>
      </c>
      <c r="O501">
        <v>0.38425100000000001</v>
      </c>
      <c r="P501">
        <v>-0.49949199999999999</v>
      </c>
      <c r="R501" t="str">
        <f t="shared" si="140"/>
        <v>0.001018-0.084924i</v>
      </c>
      <c r="S501" t="str">
        <f t="shared" si="141"/>
        <v>-0.0355552130367698-0.0131146922953205i</v>
      </c>
      <c r="T501" t="str">
        <f t="shared" si="142"/>
        <v>-0.782382923824167-0.582772082404405i</v>
      </c>
      <c r="U501" t="str">
        <f t="shared" si="143"/>
        <v>0.100247589310911-0.0343491934038699i</v>
      </c>
      <c r="V501" t="str">
        <f t="shared" si="144"/>
        <v>0.384251-0.499492i</v>
      </c>
      <c r="W501" t="str">
        <f t="shared" si="145"/>
        <v>1</v>
      </c>
      <c r="X501" t="str">
        <f t="shared" si="146"/>
        <v>1.00401480349646+0.0000934233980445502i</v>
      </c>
      <c r="Z501" t="str">
        <f t="shared" si="147"/>
        <v>0.100247589310911-0.0343491934038699i</v>
      </c>
      <c r="AA501" t="str">
        <f t="shared" si="148"/>
        <v>0.385840356498253-0.50146146419393i</v>
      </c>
      <c r="AB501" t="str">
        <f t="shared" si="149"/>
        <v>1</v>
      </c>
      <c r="AD501">
        <f t="shared" si="150"/>
        <v>-19.496416592715448</v>
      </c>
      <c r="AE501">
        <f t="shared" si="151"/>
        <v>0</v>
      </c>
      <c r="AF501">
        <f t="shared" si="152"/>
        <v>3.4802362097715839E-2</v>
      </c>
      <c r="AG501">
        <f t="shared" si="153"/>
        <v>0</v>
      </c>
      <c r="AH501">
        <f t="shared" si="154"/>
        <v>-21.418767162353561</v>
      </c>
      <c r="AI501">
        <f t="shared" si="155"/>
        <v>-28.427946550263172</v>
      </c>
      <c r="AJ501">
        <f t="shared" si="156"/>
        <v>-0.21478784835233325</v>
      </c>
      <c r="AK501">
        <f t="shared" si="157"/>
        <v>-4.0105517757717459</v>
      </c>
      <c r="AL501">
        <f t="shared" si="158"/>
        <v>-19.496416592715448</v>
      </c>
      <c r="AM501">
        <f t="shared" si="159"/>
        <v>-3.9757494136740594</v>
      </c>
      <c r="AP501" s="11">
        <f>20*LOG(1+10^(AI501/20)*10^(AO$2/20))</f>
        <v>0.10347312922891438</v>
      </c>
      <c r="AQ501" s="11">
        <f>20*LOG(1-10^(AI501/20)*10^(AO$2/20))</f>
        <v>-0.1047206587741272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St. vs Enh. (Thru)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afic</dc:creator>
  <cp:lastModifiedBy>afic</cp:lastModifiedBy>
  <dcterms:created xsi:type="dcterms:W3CDTF">2020-09-04T10:33:32Z</dcterms:created>
  <dcterms:modified xsi:type="dcterms:W3CDTF">2020-09-22T15:53:44Z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Owner">
    <vt:lpwstr>certelli@telespazio.corp</vt:lpwstr>
  </property>
  <property fmtid="{D5CDD505-2E9C-101B-9397-08002B2CF9AE}" pid="5" name="MSIP_Label_05b32904-7b88-4fbd-853e-1545dcc6f0e3_SetDate">
    <vt:lpwstr>2020-09-16T15:05:56.0947624Z</vt:lpwstr>
  </property>
  <property fmtid="{D5CDD505-2E9C-101B-9397-08002B2CF9AE}" pid="6" name="MSIP_Label_05b32904-7b88-4fbd-853e-1545dcc6f0e3_Name">
    <vt:lpwstr>Company General Use</vt:lpwstr>
  </property>
  <property fmtid="{D5CDD505-2E9C-101B-9397-08002B2CF9AE}" pid="7" name="MSIP_Label_05b32904-7b88-4fbd-853e-1545dcc6f0e3_Application">
    <vt:lpwstr>Microsoft Azure Information Protection</vt:lpwstr>
  </property>
  <property fmtid="{D5CDD505-2E9C-101B-9397-08002B2CF9AE}" pid="8" name="MSIP_Label_05b32904-7b88-4fbd-853e-1545dcc6f0e3_Extended_MSFT_Method">
    <vt:lpwstr>Manual</vt:lpwstr>
  </property>
  <property fmtid="{D5CDD505-2E9C-101B-9397-08002B2CF9AE}" pid="9" name="MSIP_Label_dfbae739-7e05-4265-80d7-c73ef6dc7a63_Enabled">
    <vt:lpwstr>True</vt:lpwstr>
  </property>
  <property fmtid="{D5CDD505-2E9C-101B-9397-08002B2CF9AE}" pid="10" name="MSIP_Label_dfbae739-7e05-4265-80d7-c73ef6dc7a63_SiteId">
    <vt:lpwstr>31ae1cef-2393-4eb1-8962-4e4bbfccd663</vt:lpwstr>
  </property>
  <property fmtid="{D5CDD505-2E9C-101B-9397-08002B2CF9AE}" pid="11" name="MSIP_Label_dfbae739-7e05-4265-80d7-c73ef6dc7a63_Owner">
    <vt:lpwstr>certelli@telespazio.corp</vt:lpwstr>
  </property>
  <property fmtid="{D5CDD505-2E9C-101B-9397-08002B2CF9AE}" pid="12" name="MSIP_Label_dfbae739-7e05-4265-80d7-c73ef6dc7a63_SetDate">
    <vt:lpwstr>2020-09-16T15:05:56.0947624Z</vt:lpwstr>
  </property>
  <property fmtid="{D5CDD505-2E9C-101B-9397-08002B2CF9AE}" pid="13" name="MSIP_Label_dfbae739-7e05-4265-80d7-c73ef6dc7a63_Name">
    <vt:lpwstr>No Mark</vt:lpwstr>
  </property>
  <property fmtid="{D5CDD505-2E9C-101B-9397-08002B2CF9AE}" pid="14" name="MSIP_Label_dfbae739-7e05-4265-80d7-c73ef6dc7a63_Application">
    <vt:lpwstr>Microsoft Azure Information Protection</vt:lpwstr>
  </property>
  <property fmtid="{D5CDD505-2E9C-101B-9397-08002B2CF9AE}" pid="15" name="MSIP_Label_dfbae739-7e05-4265-80d7-c73ef6dc7a63_Parent">
    <vt:lpwstr>05b32904-7b88-4fbd-853e-1545dcc6f0e3</vt:lpwstr>
  </property>
  <property fmtid="{D5CDD505-2E9C-101B-9397-08002B2CF9AE}" pid="16" name="MSIP_Label_dfbae739-7e05-4265-80d7-c73ef6dc7a63_Extended_MSFT_Method">
    <vt:lpwstr>Manual</vt:lpwstr>
  </property>
  <property fmtid="{D5CDD505-2E9C-101B-9397-08002B2CF9AE}" pid="17" name="Sensitivity">
    <vt:lpwstr>Company General Use No Mark</vt:lpwstr>
  </property>
</Properties>
</file>